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<sst xmlns="http://schemas.openxmlformats.org/spreadsheetml/2006/main" count="53" uniqueCount="53">
  <si>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</si>
  <si>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</si>
  <si>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</si>
  <si>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</si>
  <si>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</si>
  <si>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</si>
  <si>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</si>
  <si>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</si>
  <si>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</si>
  <si>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</si>
  <si>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</si>
  <si>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</si>
  <si>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</si>
  <si>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</si>
  <si>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</si>
  <si>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</si>
  <si>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</si>
  <si>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</si>
  <si>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</si>
  <si>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</si>
  <si>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</si>
  <si>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</si>
  <si>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</si>
  <si>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</si>
  <si>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 1 11 05035 10 0000 120</t>
  </si>
  <si>
    <t xml:space="preserve"> 1 13 00000 00 0000 000</t>
  </si>
  <si>
    <t xml:space="preserve"> 1 14 00000 00 0000 000</t>
  </si>
  <si>
    <t xml:space="preserve"> 1 14 06000 00 0000 430</t>
  </si>
  <si>
    <t xml:space="preserve"> Государственная пошлина</t>
  </si>
  <si>
    <t xml:space="preserve">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</si>
  <si>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</si>
  <si>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</si>
  <si>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</si>
  <si>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</si>
  <si>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 xml:space="preserve"> 1 15 00000 00 0000 000</t>
  </si>
  <si>
    <t xml:space="preserve"> Административные платежи и сборы</t>
  </si>
  <si>
    <t xml:space="preserve"> 1 15 02050 10 0000 140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</si>
  <si>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</si>
  <si>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</si>
  <si>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</si>
  <si>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</si>
  <si>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</si>
  <si>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</si>
  <si>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</si>
  <si>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</si>
  <si>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</si>
  <si>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 xml:space="preserve">  Платежи, взимаемые органами управления (организациями) поселений за выполнение определенных функций
</t>
  </si>
  <si>
    <t>Структура налоговых и неналоговых доходов бюджета муниципального образования Гостицкое сельское поселение на 2013 год</t>
  </si>
  <si>
    <t>Прогноз на    2013 год          тыс.руб.</t>
  </si>
  <si>
    <t xml:space="preserve"> 1 11 09045 10 0000 120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</si>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</sst>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00000"/>
    <numFmt numFmtId="173" formatCode="0.00000"/>
    <numFmt numFmtId="174" formatCode="0.0000"/>
    <numFmt numFmtId="175" formatCode="0.000"/>
  </numFmts>
  <fonts count="11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2" xfId="0" applyFont="1" applyBorder="1" applyAlignment="1">
      <alignment vertical="justify" wrapText="1"/>
    </xf>
    <xf numFmtId="0" fontId="0" fillId="0" borderId="1" xfId="0" applyFont="1" applyBorder="1" applyAlignment="1">
      <alignment/>
    </xf>
    <xf numFmtId="165" fontId="0" fillId="0" borderId="0" xfId="0" applyNumberFormat="1" applyFill="1" applyAlignment="1">
      <alignment/>
    </xf>
    <xf numFmtId="171" fontId="4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justify" wrapText="1"/>
    </xf>
    <xf numFmtId="0" fontId="4" fillId="0" borderId="3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165" fontId="0" fillId="0" borderId="4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 wrapText="1"/>
    </xf>
    <xf numFmtId="171" fontId="4" fillId="0" borderId="2" xfId="0" applyNumberFormat="1" applyFont="1" applyFill="1" applyBorder="1" applyAlignment="1">
      <alignment/>
    </xf>
    <xf numFmtId="165" fontId="2" fillId="0" borderId="6" xfId="0" applyNumberFormat="1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vertical="justify" wrapText="1"/>
    </xf>
    <xf numFmtId="171" fontId="0" fillId="0" borderId="8" xfId="0" applyNumberFormat="1" applyFont="1" applyFill="1" applyBorder="1" applyAlignment="1">
      <alignment/>
    </xf>
    <xf numFmtId="165" fontId="0" fillId="0" borderId="9" xfId="0" applyNumberFormat="1" applyBorder="1" applyAlignment="1">
      <alignment/>
    </xf>
    <xf numFmtId="171" fontId="1" fillId="0" borderId="10" xfId="0" applyNumberFormat="1" applyFont="1" applyFill="1" applyBorder="1" applyAlignment="1">
      <alignment/>
    </xf>
    <xf numFmtId="165" fontId="1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Alignment="1">
      <alignment horizontal="left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5" fontId="10" fillId="0" borderId="18" xfId="0" applyNumberFormat="1" applyFont="1" applyBorder="1" applyAlignment="1">
      <alignment horizontal="center" wrapText="1"/>
    </xf>
    <xf numFmtId="165" fontId="10" fillId="0" borderId="19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workbookViewId="0" topLeftCell="A2">
      <selection activeCell="A3" sqref="A3:IV3"/>
    </sheetView>
  </sheetViews>
  <sheetFormatPr defaultColWidth="9.00390625" defaultRowHeight="12.75"/>
  <cols>
    <col min="1" max="1" width="22.375" style="0" customWidth="1"/>
    <col min="2" max="2" width="76.375" style="0" customWidth="1"/>
    <col min="3" max="3" width="12.875" style="12" customWidth="1"/>
    <col min="4" max="4" width="11.375" style="0" customWidth="1"/>
  </cols>
  <sheetData>
    <row r="1" ht="12.75">
      <c r="B1" s="3"/>
    </row>
    <row r="2" spans="3:4" ht="26.25" customHeight="1">
      <c r="C2" s="51" t="s">
        <v>33</v>
      </c>
      <c r="D2" s="51"/>
    </row>
    <row r="3" spans="3:4" ht="26.25" customHeight="1">
      <c r="C3" s="20"/>
      <c r="D3" s="20"/>
    </row>
    <row r="4" spans="3:4" ht="26.25" customHeight="1">
      <c r="C4" s="20"/>
      <c r="D4" s="20"/>
    </row>
    <row r="5" spans="2:4" ht="45.75" customHeight="1" thickBot="1">
      <c r="B5" s="21" t="s">
        <v>47</v>
      </c>
      <c r="C5" s="20"/>
      <c r="D5" s="20"/>
    </row>
    <row r="6" spans="1:4" ht="12.75" customHeight="1">
      <c r="A6" s="52" t="s">
        <v>0</v>
      </c>
      <c r="B6" s="54" t="s">
        <v>31</v>
      </c>
      <c r="C6" s="56" t="s">
        <v>48</v>
      </c>
      <c r="D6" s="47" t="s">
        <v>32</v>
      </c>
    </row>
    <row r="7" spans="1:4" ht="24" customHeight="1" thickBot="1">
      <c r="A7" s="53"/>
      <c r="B7" s="55"/>
      <c r="C7" s="57"/>
      <c r="D7" s="48"/>
    </row>
    <row r="8" spans="1:4" ht="15.75" customHeight="1">
      <c r="A8" s="37" t="s">
        <v>11</v>
      </c>
      <c r="B8" s="38" t="s">
        <v>1</v>
      </c>
      <c r="C8" s="39">
        <f>SUM(C9:C9)</f>
        <v>880.8</v>
      </c>
      <c r="D8" s="40">
        <f aca="true" t="shared" si="0" ref="D8:D31">C8/$C$31*100</f>
        <v>17.640343674270493</v>
      </c>
    </row>
    <row r="9" spans="1:4" ht="13.5" customHeight="1">
      <c r="A9" s="26" t="s">
        <v>12</v>
      </c>
      <c r="B9" s="1" t="s">
        <v>2</v>
      </c>
      <c r="C9" s="14">
        <v>880.8</v>
      </c>
      <c r="D9" s="27">
        <f t="shared" si="0"/>
        <v>17.640343674270493</v>
      </c>
    </row>
    <row r="10" spans="1:4" ht="13.5" customHeight="1" hidden="1">
      <c r="A10" s="24" t="s">
        <v>13</v>
      </c>
      <c r="B10" s="4" t="s">
        <v>3</v>
      </c>
      <c r="C10" s="13">
        <f>SUM(C11:C11)</f>
        <v>0</v>
      </c>
      <c r="D10" s="25">
        <f t="shared" si="0"/>
        <v>0</v>
      </c>
    </row>
    <row r="11" spans="1:4" ht="16.5" customHeight="1" hidden="1">
      <c r="A11" s="26" t="s">
        <v>14</v>
      </c>
      <c r="B11" s="1" t="s">
        <v>4</v>
      </c>
      <c r="C11" s="14">
        <v>0</v>
      </c>
      <c r="D11" s="27">
        <f t="shared" si="0"/>
        <v>0</v>
      </c>
    </row>
    <row r="12" spans="1:4" ht="15" customHeight="1">
      <c r="A12" s="24" t="s">
        <v>15</v>
      </c>
      <c r="B12" s="4" t="s">
        <v>5</v>
      </c>
      <c r="C12" s="13">
        <f>SUM(C13:C15)</f>
        <v>1119.5</v>
      </c>
      <c r="D12" s="25">
        <f t="shared" si="0"/>
        <v>22.420940898439845</v>
      </c>
    </row>
    <row r="13" spans="1:4" ht="15.75" customHeight="1">
      <c r="A13" s="28" t="s">
        <v>16</v>
      </c>
      <c r="B13" s="5" t="s">
        <v>6</v>
      </c>
      <c r="C13" s="15">
        <v>18.4</v>
      </c>
      <c r="D13" s="27">
        <f t="shared" si="0"/>
        <v>0.36850854178766695</v>
      </c>
    </row>
    <row r="14" spans="1:4" ht="15.75" customHeight="1">
      <c r="A14" s="29" t="s">
        <v>17</v>
      </c>
      <c r="B14" s="5" t="s">
        <v>18</v>
      </c>
      <c r="C14" s="15">
        <v>536.8</v>
      </c>
      <c r="D14" s="27">
        <f t="shared" si="0"/>
        <v>10.750836153892369</v>
      </c>
    </row>
    <row r="15" spans="1:5" ht="17.25" customHeight="1">
      <c r="A15" s="26" t="s">
        <v>19</v>
      </c>
      <c r="B15" s="1" t="s">
        <v>7</v>
      </c>
      <c r="C15" s="14">
        <v>564.3</v>
      </c>
      <c r="D15" s="27">
        <f t="shared" si="0"/>
        <v>11.301596202759807</v>
      </c>
      <c r="E15" s="6"/>
    </row>
    <row r="16" spans="1:4" ht="15.75" customHeight="1">
      <c r="A16" s="24" t="s">
        <v>20</v>
      </c>
      <c r="B16" s="4" t="s">
        <v>28</v>
      </c>
      <c r="C16" s="13">
        <f>C17</f>
        <v>28</v>
      </c>
      <c r="D16" s="25">
        <f t="shared" si="0"/>
        <v>0.5607738679377541</v>
      </c>
    </row>
    <row r="17" spans="1:4" ht="42.75" customHeight="1">
      <c r="A17" s="30" t="s">
        <v>29</v>
      </c>
      <c r="B17" s="2" t="s">
        <v>30</v>
      </c>
      <c r="C17" s="18">
        <v>28</v>
      </c>
      <c r="D17" s="27">
        <f t="shared" si="0"/>
        <v>0.5607738679377541</v>
      </c>
    </row>
    <row r="18" spans="1:4" ht="26.25" customHeight="1">
      <c r="A18" s="24" t="s">
        <v>21</v>
      </c>
      <c r="B18" s="4" t="s">
        <v>8</v>
      </c>
      <c r="C18" s="16">
        <f>C19+C22</f>
        <v>1548.8</v>
      </c>
      <c r="D18" s="25">
        <f t="shared" si="0"/>
        <v>31.018805952214052</v>
      </c>
    </row>
    <row r="19" spans="1:4" ht="63.75" customHeight="1">
      <c r="A19" s="31" t="s">
        <v>22</v>
      </c>
      <c r="B19" s="9" t="s">
        <v>37</v>
      </c>
      <c r="C19" s="17">
        <f>C20+C21</f>
        <v>1515.1</v>
      </c>
      <c r="D19" s="25">
        <f t="shared" si="0"/>
        <v>30.343874546874684</v>
      </c>
    </row>
    <row r="20" spans="1:4" ht="54" customHeight="1">
      <c r="A20" s="26" t="s">
        <v>38</v>
      </c>
      <c r="B20" s="10" t="s">
        <v>23</v>
      </c>
      <c r="C20" s="14">
        <v>662</v>
      </c>
      <c r="D20" s="27">
        <f t="shared" si="0"/>
        <v>13.258296449099758</v>
      </c>
    </row>
    <row r="21" spans="1:4" ht="39" customHeight="1">
      <c r="A21" s="32" t="s">
        <v>24</v>
      </c>
      <c r="B21" s="2" t="s">
        <v>39</v>
      </c>
      <c r="C21" s="18">
        <v>853.1</v>
      </c>
      <c r="D21" s="27">
        <f t="shared" si="0"/>
        <v>17.085578097774928</v>
      </c>
    </row>
    <row r="22" spans="1:4" ht="48.75" customHeight="1">
      <c r="A22" s="32" t="s">
        <v>49</v>
      </c>
      <c r="B22" s="23" t="s">
        <v>50</v>
      </c>
      <c r="C22" s="18">
        <v>33.7</v>
      </c>
      <c r="D22" s="27">
        <f t="shared" si="0"/>
        <v>0.6749314053393684</v>
      </c>
    </row>
    <row r="23" spans="1:4" ht="15.75" customHeight="1" hidden="1">
      <c r="A23" s="33" t="s">
        <v>25</v>
      </c>
      <c r="B23" s="34" t="s">
        <v>40</v>
      </c>
      <c r="C23" s="13">
        <f>C25+C24</f>
        <v>0</v>
      </c>
      <c r="D23" s="25">
        <f t="shared" si="0"/>
        <v>0</v>
      </c>
    </row>
    <row r="24" spans="1:4" ht="17.25" customHeight="1" hidden="1">
      <c r="A24" s="29" t="s">
        <v>41</v>
      </c>
      <c r="B24" s="11" t="s">
        <v>42</v>
      </c>
      <c r="C24" s="18">
        <v>0</v>
      </c>
      <c r="D24" s="27">
        <f t="shared" si="0"/>
        <v>0</v>
      </c>
    </row>
    <row r="25" spans="1:4" ht="15.75" customHeight="1" hidden="1">
      <c r="A25" s="29" t="s">
        <v>43</v>
      </c>
      <c r="B25" s="22" t="s">
        <v>44</v>
      </c>
      <c r="C25" s="18">
        <v>0</v>
      </c>
      <c r="D25" s="35">
        <f t="shared" si="0"/>
        <v>0</v>
      </c>
    </row>
    <row r="26" spans="1:4" ht="17.25" customHeight="1">
      <c r="A26" s="33" t="s">
        <v>26</v>
      </c>
      <c r="B26" s="7" t="s">
        <v>9</v>
      </c>
      <c r="C26" s="16">
        <f>SUM(C27:C28)</f>
        <v>1415</v>
      </c>
      <c r="D26" s="25">
        <f t="shared" si="0"/>
        <v>28.33910796899721</v>
      </c>
    </row>
    <row r="27" spans="1:4" ht="49.5" customHeight="1">
      <c r="A27" s="26" t="s">
        <v>51</v>
      </c>
      <c r="B27" s="1" t="s">
        <v>52</v>
      </c>
      <c r="C27" s="18">
        <v>1340</v>
      </c>
      <c r="D27" s="35">
        <f t="shared" si="0"/>
        <v>26.83703510844966</v>
      </c>
    </row>
    <row r="28" spans="1:4" ht="41.25" customHeight="1">
      <c r="A28" s="36" t="s">
        <v>27</v>
      </c>
      <c r="B28" s="8" t="s">
        <v>45</v>
      </c>
      <c r="C28" s="14">
        <v>75</v>
      </c>
      <c r="D28" s="35">
        <f t="shared" si="0"/>
        <v>1.5020728605475555</v>
      </c>
    </row>
    <row r="29" spans="1:5" ht="15.75" customHeight="1">
      <c r="A29" s="33" t="s">
        <v>34</v>
      </c>
      <c r="B29" s="7" t="s">
        <v>35</v>
      </c>
      <c r="C29" s="13">
        <f>C30</f>
        <v>1</v>
      </c>
      <c r="D29" s="25">
        <f t="shared" si="0"/>
        <v>0.020027638140634074</v>
      </c>
      <c r="E29" s="6"/>
    </row>
    <row r="30" spans="1:5" ht="27" customHeight="1" thickBot="1">
      <c r="A30" s="41" t="s">
        <v>36</v>
      </c>
      <c r="B30" s="42" t="s">
        <v>46</v>
      </c>
      <c r="C30" s="43">
        <v>1</v>
      </c>
      <c r="D30" s="44">
        <f t="shared" si="0"/>
        <v>0.020027638140634074</v>
      </c>
      <c r="E30" s="6"/>
    </row>
    <row r="31" spans="1:4" s="19" customFormat="1" ht="15.75" thickBot="1">
      <c r="A31" s="49" t="s">
        <v>10</v>
      </c>
      <c r="B31" s="50"/>
      <c r="C31" s="45">
        <f>C23+C18+C16+C12+C10+C8+C26+C29</f>
        <v>4993.1</v>
      </c>
      <c r="D31" s="46">
        <f t="shared" si="0"/>
        <v>100</v>
      </c>
    </row>
  </sheetData>
  <mergeCells count="6">
    <mergeCell ref="D6:D7"/>
    <mergeCell ref="A31:B31"/>
    <mergeCell ref="C2:D2"/>
    <mergeCell ref="A6:A7"/>
    <mergeCell ref="B6:B7"/>
    <mergeCell ref="C6:C7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2012-11-07T14:09:56Z</cp:lastPrinted>
  <dcterms:created xsi:type="dcterms:W3CDTF">2005-12-20T08:48:21Z</dcterms:created>
  <dcterms:modified xsi:type="dcterms:W3CDTF">2012-11-07T14:09:57Z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