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1"/>
  </bookViews>
  <sheets>
    <sheet name="прил 2" sheetId="1" r:id="rId1"/>
    <sheet name="прил 3" sheetId="2" r:id="rId2"/>
  </sheets>
  <definedNames>
    <definedName name="APPT" localSheetId="0">'прил 2'!$A$19</definedName>
    <definedName name="FIO" localSheetId="0">'прил 2'!$F$19</definedName>
    <definedName name="SIGN" localSheetId="0">'прил 2'!$A$19:$K$20</definedName>
  </definedNames>
  <calcPr fullCalcOnLoad="1"/>
</workbook>
</file>

<file path=xl/sharedStrings.xml><?xml version="1.0" encoding="utf-8"?>
<sst xmlns="http://schemas.openxmlformats.org/spreadsheetml/2006/main" count="105" uniqueCount="100">
  <si>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</si>
  <si>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</si>
  <si>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</si>
  <si>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</si>
  <si>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</si>
  <si>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</si>
  <si>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</si>
  <si>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</si>
  <si>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</si>
  <si>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</si>
  <si>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</si>
  <si>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</si>
  <si>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</si>
  <si>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</si>
  <si>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</si>
  <si>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</si>
  <si>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</si>
  <si>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</si>
  <si>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</si>
  <si>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</si>
  <si>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</si>
  <si>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</si>
  <si>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</si>
  <si>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</si>
  <si>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</si>
  <si>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</si>
  <si>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</si>
  <si>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</si>
  <si>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</si>
  <si>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</si>
  <si>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</si>
  <si>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</si>
  <si>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</si>
  <si>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</si>
  <si>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</si>
  <si>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</si>
  <si>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</si>
  <si>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</si>
  <si>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</si>
  <si>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</si>
  <si>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</si>
  <si>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</si>
  <si>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</si>
  <si>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</si>
  <si>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</si>
  <si>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</si>
  <si>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</si>
  <si>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</si>
  <si>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</si>
  <si>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</si>
  <si>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 пояснительной записке</t>
  </si>
  <si>
    <t>Исполнено</t>
  </si>
  <si>
    <t>% исполнения</t>
  </si>
  <si>
    <t>Остаток ассигнований</t>
  </si>
  <si>
    <t>Структура расходов, %</t>
  </si>
  <si>
    <t xml:space="preserve">Исполнение бюджета МО Гостицкое сельское поселение 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</si>
  <si>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</si>
  <si>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</si>
  <si>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</si>
  <si>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</si>
  <si>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</si>
  <si>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</si>
  <si>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</si>
  <si>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</si>
  <si>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</si>
  <si>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</si>
  <si>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</si>
  <si>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</si>
  <si>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</si>
  <si>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</si>
  <si>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</si>
  <si>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</si>
  <si>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</si>
  <si>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</si>
  <si>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</si>
  <si>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</si>
  <si>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</si>
  <si>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</si>
  <si>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</si>
  <si>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</si>
  <si>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</si>
  <si>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</si>
  <si>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</si>
  <si>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</si>
  <si>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2</t>
  </si>
  <si>
    <t>Приложение 3</t>
  </si>
  <si>
    <t>Исполнение 2013 год</t>
  </si>
  <si>
    <t>Структура расходов 2013 год, %</t>
  </si>
  <si>
    <t>по функциональной классификации расходов за 2014 год</t>
  </si>
  <si>
    <t>Бюджетные ассигнования на 2014  год</t>
  </si>
  <si>
    <t>Исполнение 2014 год</t>
  </si>
  <si>
    <t>Остаток ассигнований 2014 год</t>
  </si>
  <si>
    <t>Исполнение к плану 2014 года,%</t>
  </si>
  <si>
    <t>Исполнение к факту 2013 года,%</t>
  </si>
  <si>
    <t>Структура расходов 2014 год, %</t>
  </si>
  <si>
    <t>0107</t>
  </si>
  <si>
    <t>Обеспечение проведения выборов и референдумов</t>
  </si>
  <si>
    <t>по экономической классификации расходов за 2014 год</t>
  </si>
  <si>
    <t>224</t>
  </si>
  <si>
    <t>Арендная плата за пользование имуществом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</si>
</sst>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6"/>
  <sheetViews>
    <sheetView showGridLines="0" workbookViewId="0" topLeftCell="A1">
      <selection activeCell="H12" sqref="H12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3" width="11.7109375" style="0" customWidth="1"/>
    <col min="4" max="4" width="12.7109375" style="0" customWidth="1"/>
    <col min="5" max="5" width="11.28125" style="0" customWidth="1"/>
    <col min="6" max="6" width="12.421875" style="0" customWidth="1"/>
    <col min="7" max="7" width="10.7109375" style="0" customWidth="1"/>
    <col min="8" max="10" width="11.140625" style="0" customWidth="1"/>
  </cols>
  <sheetData>
    <row r="1" spans="7:10" ht="12.75" customHeight="1">
      <c r="G1" s="20" t="s">
        <v>84</v>
      </c>
      <c r="H1" s="20"/>
      <c r="I1" s="20"/>
      <c r="J1" s="20"/>
    </row>
    <row r="2" spans="7:10" ht="12.75" customHeight="1">
      <c r="G2" s="20" t="s">
        <v>50</v>
      </c>
      <c r="H2" s="20"/>
      <c r="I2" s="20"/>
      <c r="J2" s="20"/>
    </row>
    <row r="3" spans="1:14" s="13" customFormat="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3" customFormat="1" ht="12.75" customHeight="1">
      <c r="A5" s="21" t="s">
        <v>55</v>
      </c>
      <c r="B5" s="21"/>
      <c r="C5" s="21"/>
      <c r="D5" s="21"/>
      <c r="E5" s="21"/>
      <c r="F5" s="21"/>
      <c r="G5" s="21"/>
      <c r="H5" s="21"/>
      <c r="I5" s="21"/>
      <c r="J5" s="21"/>
      <c r="K5" s="15"/>
      <c r="L5" s="15"/>
      <c r="M5" s="15"/>
      <c r="N5" s="15"/>
    </row>
    <row r="6" spans="1:14" s="13" customFormat="1" ht="12.75" customHeight="1">
      <c r="A6" s="21" t="s">
        <v>88</v>
      </c>
      <c r="B6" s="21"/>
      <c r="C6" s="21"/>
      <c r="D6" s="21"/>
      <c r="E6" s="21"/>
      <c r="F6" s="21"/>
      <c r="G6" s="21"/>
      <c r="H6" s="21"/>
      <c r="I6" s="21"/>
      <c r="J6" s="21"/>
      <c r="K6" s="16"/>
      <c r="L6" s="16"/>
      <c r="M6" s="15"/>
      <c r="N6" s="15"/>
    </row>
    <row r="7" spans="1:14" s="13" customFormat="1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2.75">
      <c r="B8" s="1"/>
      <c r="C8" s="1"/>
      <c r="D8" s="1"/>
      <c r="E8" s="1"/>
      <c r="F8" s="1"/>
      <c r="G8" s="1"/>
      <c r="H8" s="1"/>
      <c r="I8" s="1"/>
      <c r="J8" s="17" t="s">
        <v>1</v>
      </c>
      <c r="K8" s="1"/>
      <c r="L8" s="1"/>
      <c r="M8" s="1"/>
      <c r="N8" s="1"/>
    </row>
    <row r="9" spans="1:10" ht="30">
      <c r="A9" s="2" t="s">
        <v>2</v>
      </c>
      <c r="B9" s="2" t="s">
        <v>3</v>
      </c>
      <c r="C9" s="18" t="s">
        <v>86</v>
      </c>
      <c r="D9" s="18" t="s">
        <v>89</v>
      </c>
      <c r="E9" s="18" t="s">
        <v>90</v>
      </c>
      <c r="F9" s="18" t="s">
        <v>91</v>
      </c>
      <c r="G9" s="18" t="s">
        <v>92</v>
      </c>
      <c r="H9" s="18" t="s">
        <v>93</v>
      </c>
      <c r="I9" s="18" t="s">
        <v>87</v>
      </c>
      <c r="J9" s="2" t="s">
        <v>94</v>
      </c>
    </row>
    <row r="10" spans="1:10" ht="12.75">
      <c r="A10" s="4" t="s">
        <v>4</v>
      </c>
      <c r="B10" s="7" t="s">
        <v>5</v>
      </c>
      <c r="C10" s="22">
        <v>3965.6</v>
      </c>
      <c r="D10" s="22">
        <v>4907</v>
      </c>
      <c r="E10" s="22">
        <v>4668.2</v>
      </c>
      <c r="F10" s="22">
        <f aca="true" t="shared" si="0" ref="F10:F34">D10-E10</f>
        <v>238.80000000000018</v>
      </c>
      <c r="G10" s="22">
        <f>E10/D10*100</f>
        <v>95.13348277970246</v>
      </c>
      <c r="H10" s="22">
        <f>E10/C10*100</f>
        <v>117.7173693766391</v>
      </c>
      <c r="I10" s="22">
        <f>C10/$C$34*100</f>
        <v>27.302645167508917</v>
      </c>
      <c r="J10" s="10">
        <f>E10/$E$34*100</f>
        <v>8.740818133986432</v>
      </c>
    </row>
    <row r="11" spans="1:10" ht="40.5" outlineLevel="1">
      <c r="A11" s="3" t="s">
        <v>6</v>
      </c>
      <c r="B11" s="6" t="s">
        <v>7</v>
      </c>
      <c r="C11" s="23">
        <v>111.2</v>
      </c>
      <c r="D11" s="23">
        <v>194.4</v>
      </c>
      <c r="E11" s="23">
        <v>182.2</v>
      </c>
      <c r="F11" s="23">
        <f t="shared" si="0"/>
        <v>12.200000000000017</v>
      </c>
      <c r="G11" s="23">
        <f aca="true" t="shared" si="1" ref="G11:G34">E11/D11*100</f>
        <v>93.72427983539093</v>
      </c>
      <c r="H11" s="23">
        <f aca="true" t="shared" si="2" ref="H11:H33">E11/C11*100</f>
        <v>163.84892086330933</v>
      </c>
      <c r="I11" s="23">
        <f aca="true" t="shared" si="3" ref="I11:I34">C11/$C$34*100</f>
        <v>0.7655976756674883</v>
      </c>
      <c r="J11" s="9">
        <f aca="true" t="shared" si="4" ref="J11:J34">E11/$E$34*100</f>
        <v>0.3411544201217445</v>
      </c>
    </row>
    <row r="12" spans="1:10" ht="40.5" outlineLevel="1">
      <c r="A12" s="3" t="s">
        <v>8</v>
      </c>
      <c r="B12" s="6" t="s">
        <v>9</v>
      </c>
      <c r="C12" s="23">
        <v>3611.1</v>
      </c>
      <c r="D12" s="23">
        <v>4330.5</v>
      </c>
      <c r="E12" s="23">
        <v>4117.5</v>
      </c>
      <c r="F12" s="23">
        <f t="shared" si="0"/>
        <v>213</v>
      </c>
      <c r="G12" s="23">
        <f t="shared" si="1"/>
        <v>95.08139937651542</v>
      </c>
      <c r="H12" s="23">
        <f t="shared" si="2"/>
        <v>114.02342776439312</v>
      </c>
      <c r="I12" s="23">
        <f t="shared" si="3"/>
        <v>24.861958332759592</v>
      </c>
      <c r="J12" s="9">
        <f t="shared" si="4"/>
        <v>7.709677962959842</v>
      </c>
    </row>
    <row r="13" spans="1:10" ht="30" outlineLevel="1">
      <c r="A13" s="3" t="s">
        <v>10</v>
      </c>
      <c r="B13" s="6" t="s">
        <v>11</v>
      </c>
      <c r="C13" s="23">
        <v>220</v>
      </c>
      <c r="D13" s="23">
        <v>250</v>
      </c>
      <c r="E13" s="23">
        <v>250</v>
      </c>
      <c r="F13" s="23">
        <f t="shared" si="0"/>
        <v>0</v>
      </c>
      <c r="G13" s="23">
        <f t="shared" si="1"/>
        <v>100</v>
      </c>
      <c r="H13" s="23">
        <f t="shared" si="2"/>
        <v>113.63636363636364</v>
      </c>
      <c r="I13" s="23">
        <f t="shared" si="3"/>
        <v>1.514671660493232</v>
      </c>
      <c r="J13" s="9">
        <f t="shared" si="4"/>
        <v>0.46810430861929825</v>
      </c>
    </row>
    <row r="14" spans="1:10" ht="20.25" outlineLevel="1">
      <c r="A14" s="3" t="s">
        <v>95</v>
      </c>
      <c r="B14" s="6" t="s">
        <v>96</v>
      </c>
      <c r="C14" s="23"/>
      <c r="D14" s="23">
        <v>80</v>
      </c>
      <c r="E14" s="23">
        <v>80</v>
      </c>
      <c r="F14" s="23">
        <f t="shared" si="0"/>
        <v>0</v>
      </c>
      <c r="G14" s="23">
        <f t="shared" si="1"/>
        <v>100</v>
      </c>
      <c r="H14" s="23" t="e">
        <f t="shared" si="2"/>
        <v>#DIV/0!</v>
      </c>
      <c r="I14" s="23">
        <f t="shared" si="3"/>
        <v>0</v>
      </c>
      <c r="J14" s="9">
        <f t="shared" si="4"/>
        <v>0.14979337875817542</v>
      </c>
    </row>
    <row r="15" spans="1:10" ht="12.75" outlineLevel="1">
      <c r="A15" s="3" t="s">
        <v>12</v>
      </c>
      <c r="B15" s="6" t="s">
        <v>13</v>
      </c>
      <c r="C15" s="23"/>
      <c r="D15" s="23">
        <v>5</v>
      </c>
      <c r="E15" s="23">
        <v>0</v>
      </c>
      <c r="F15" s="23">
        <f t="shared" si="0"/>
        <v>5</v>
      </c>
      <c r="G15" s="23">
        <f t="shared" si="1"/>
        <v>0</v>
      </c>
      <c r="H15" s="23" t="e">
        <f t="shared" si="2"/>
        <v>#DIV/0!</v>
      </c>
      <c r="I15" s="23">
        <f t="shared" si="3"/>
        <v>0</v>
      </c>
      <c r="J15" s="9">
        <f t="shared" si="4"/>
        <v>0</v>
      </c>
    </row>
    <row r="16" spans="1:10" ht="12.75" outlineLevel="1">
      <c r="A16" s="3" t="s">
        <v>14</v>
      </c>
      <c r="B16" s="6" t="s">
        <v>15</v>
      </c>
      <c r="C16" s="23">
        <v>23.2</v>
      </c>
      <c r="D16" s="23">
        <v>47.1</v>
      </c>
      <c r="E16" s="23">
        <v>38.5</v>
      </c>
      <c r="F16" s="23">
        <f t="shared" si="0"/>
        <v>8.600000000000001</v>
      </c>
      <c r="G16" s="23">
        <f t="shared" si="1"/>
        <v>81.74097664543524</v>
      </c>
      <c r="H16" s="23">
        <f t="shared" si="2"/>
        <v>165.94827586206898</v>
      </c>
      <c r="I16" s="23">
        <f t="shared" si="3"/>
        <v>0.1597290114701954</v>
      </c>
      <c r="J16" s="9">
        <f t="shared" si="4"/>
        <v>0.07208806352737193</v>
      </c>
    </row>
    <row r="17" spans="1:10" ht="12.75">
      <c r="A17" s="4" t="s">
        <v>16</v>
      </c>
      <c r="B17" s="7" t="s">
        <v>17</v>
      </c>
      <c r="C17" s="22">
        <v>95.9</v>
      </c>
      <c r="D17" s="22">
        <v>98.9</v>
      </c>
      <c r="E17" s="22">
        <v>98.9</v>
      </c>
      <c r="F17" s="22">
        <f t="shared" si="0"/>
        <v>0</v>
      </c>
      <c r="G17" s="22">
        <f t="shared" si="1"/>
        <v>100</v>
      </c>
      <c r="H17" s="22">
        <f t="shared" si="2"/>
        <v>103.12825860271116</v>
      </c>
      <c r="I17" s="22">
        <f t="shared" si="3"/>
        <v>0.660259146551368</v>
      </c>
      <c r="J17" s="10">
        <f t="shared" si="4"/>
        <v>0.1851820644897944</v>
      </c>
    </row>
    <row r="18" spans="1:10" ht="12.75" outlineLevel="1">
      <c r="A18" s="3" t="s">
        <v>18</v>
      </c>
      <c r="B18" s="6" t="s">
        <v>19</v>
      </c>
      <c r="C18" s="23">
        <v>95.9</v>
      </c>
      <c r="D18" s="23">
        <v>98.9</v>
      </c>
      <c r="E18" s="23">
        <v>98.9</v>
      </c>
      <c r="F18" s="23">
        <f t="shared" si="0"/>
        <v>0</v>
      </c>
      <c r="G18" s="23">
        <f t="shared" si="1"/>
        <v>100</v>
      </c>
      <c r="H18" s="23">
        <f t="shared" si="2"/>
        <v>103.12825860271116</v>
      </c>
      <c r="I18" s="23">
        <f t="shared" si="3"/>
        <v>0.660259146551368</v>
      </c>
      <c r="J18" s="9">
        <f t="shared" si="4"/>
        <v>0.1851820644897944</v>
      </c>
    </row>
    <row r="19" spans="1:10" ht="20.25">
      <c r="A19" s="4" t="s">
        <v>20</v>
      </c>
      <c r="B19" s="7" t="s">
        <v>21</v>
      </c>
      <c r="C19" s="22">
        <v>219.1</v>
      </c>
      <c r="D19" s="22">
        <v>205.5</v>
      </c>
      <c r="E19" s="22">
        <v>204.9</v>
      </c>
      <c r="F19" s="22">
        <f t="shared" si="0"/>
        <v>0.5999999999999943</v>
      </c>
      <c r="G19" s="22">
        <f t="shared" si="1"/>
        <v>99.7080291970803</v>
      </c>
      <c r="H19" s="22">
        <f t="shared" si="2"/>
        <v>93.51894112277499</v>
      </c>
      <c r="I19" s="22">
        <f t="shared" si="3"/>
        <v>1.508475276427578</v>
      </c>
      <c r="J19" s="10">
        <f t="shared" si="4"/>
        <v>0.38365829134437685</v>
      </c>
    </row>
    <row r="20" spans="1:10" ht="30" outlineLevel="1">
      <c r="A20" s="3" t="s">
        <v>22</v>
      </c>
      <c r="B20" s="6" t="s">
        <v>23</v>
      </c>
      <c r="C20" s="23">
        <v>219.1</v>
      </c>
      <c r="D20" s="23">
        <v>205.5</v>
      </c>
      <c r="E20" s="23">
        <v>204.9</v>
      </c>
      <c r="F20" s="23">
        <f t="shared" si="0"/>
        <v>0.5999999999999943</v>
      </c>
      <c r="G20" s="23">
        <f t="shared" si="1"/>
        <v>99.7080291970803</v>
      </c>
      <c r="H20" s="23">
        <f t="shared" si="2"/>
        <v>93.51894112277499</v>
      </c>
      <c r="I20" s="23">
        <f t="shared" si="3"/>
        <v>1.508475276427578</v>
      </c>
      <c r="J20" s="9">
        <f t="shared" si="4"/>
        <v>0.38365829134437685</v>
      </c>
    </row>
    <row r="21" spans="1:10" ht="12.75">
      <c r="A21" s="4" t="s">
        <v>24</v>
      </c>
      <c r="B21" s="7" t="s">
        <v>25</v>
      </c>
      <c r="C21" s="22">
        <v>1882.5</v>
      </c>
      <c r="D21" s="22">
        <v>1523.8</v>
      </c>
      <c r="E21" s="22">
        <v>1408.1</v>
      </c>
      <c r="F21" s="22">
        <f t="shared" si="0"/>
        <v>115.70000000000005</v>
      </c>
      <c r="G21" s="22">
        <f t="shared" si="1"/>
        <v>92.40714004462528</v>
      </c>
      <c r="H21" s="22">
        <f t="shared" si="2"/>
        <v>74.79946879150066</v>
      </c>
      <c r="I21" s="22">
        <f t="shared" si="3"/>
        <v>12.960770003993224</v>
      </c>
      <c r="J21" s="10">
        <f t="shared" si="4"/>
        <v>2.636550707867335</v>
      </c>
    </row>
    <row r="22" spans="1:10" ht="12.75" outlineLevel="1">
      <c r="A22" s="3" t="s">
        <v>26</v>
      </c>
      <c r="B22" s="6" t="s">
        <v>27</v>
      </c>
      <c r="C22" s="23">
        <v>1858.5</v>
      </c>
      <c r="D22" s="23">
        <v>1216</v>
      </c>
      <c r="E22" s="23">
        <v>1199.2</v>
      </c>
      <c r="F22" s="23">
        <f t="shared" si="0"/>
        <v>16.799999999999955</v>
      </c>
      <c r="G22" s="23">
        <f t="shared" si="1"/>
        <v>98.61842105263158</v>
      </c>
      <c r="H22" s="23">
        <f t="shared" si="2"/>
        <v>64.52515469464622</v>
      </c>
      <c r="I22" s="23">
        <f t="shared" si="3"/>
        <v>12.795533095575781</v>
      </c>
      <c r="J22" s="9">
        <f t="shared" si="4"/>
        <v>2.2454027475850498</v>
      </c>
    </row>
    <row r="23" spans="1:10" ht="12.75" outlineLevel="1">
      <c r="A23" s="3" t="s">
        <v>28</v>
      </c>
      <c r="B23" s="6" t="s">
        <v>29</v>
      </c>
      <c r="C23" s="23">
        <v>24</v>
      </c>
      <c r="D23" s="23">
        <v>307.8</v>
      </c>
      <c r="E23" s="23">
        <v>208.9</v>
      </c>
      <c r="F23" s="23">
        <f t="shared" si="0"/>
        <v>98.9</v>
      </c>
      <c r="G23" s="23">
        <f t="shared" si="1"/>
        <v>67.86874593892138</v>
      </c>
      <c r="H23" s="23">
        <f t="shared" si="2"/>
        <v>870.4166666666667</v>
      </c>
      <c r="I23" s="23">
        <f t="shared" si="3"/>
        <v>0.1652369084174435</v>
      </c>
      <c r="J23" s="9">
        <f t="shared" si="4"/>
        <v>0.39114796028228566</v>
      </c>
    </row>
    <row r="24" spans="1:10" ht="12.75">
      <c r="A24" s="4" t="s">
        <v>30</v>
      </c>
      <c r="B24" s="7" t="s">
        <v>31</v>
      </c>
      <c r="C24" s="22">
        <v>5688.9</v>
      </c>
      <c r="D24" s="22">
        <v>53697.4</v>
      </c>
      <c r="E24" s="22">
        <v>43488.3</v>
      </c>
      <c r="F24" s="22">
        <f t="shared" si="0"/>
        <v>10209.099999999999</v>
      </c>
      <c r="G24" s="22">
        <f t="shared" si="1"/>
        <v>80.98772007583234</v>
      </c>
      <c r="H24" s="22">
        <f t="shared" si="2"/>
        <v>764.4412803881244</v>
      </c>
      <c r="I24" s="22">
        <f t="shared" si="3"/>
        <v>39.167343678999764</v>
      </c>
      <c r="J24" s="10">
        <f t="shared" si="4"/>
        <v>81.42824241811452</v>
      </c>
    </row>
    <row r="25" spans="1:10" ht="12.75" outlineLevel="1">
      <c r="A25" s="3" t="s">
        <v>32</v>
      </c>
      <c r="B25" s="6" t="s">
        <v>33</v>
      </c>
      <c r="C25" s="23">
        <v>1511.3</v>
      </c>
      <c r="D25" s="23">
        <v>110.8</v>
      </c>
      <c r="E25" s="23">
        <v>90.5</v>
      </c>
      <c r="F25" s="23">
        <f t="shared" si="0"/>
        <v>20.299999999999997</v>
      </c>
      <c r="G25" s="23">
        <f t="shared" si="1"/>
        <v>81.67870036101084</v>
      </c>
      <c r="H25" s="23">
        <f t="shared" si="2"/>
        <v>5.988222060477734</v>
      </c>
      <c r="I25" s="23">
        <f t="shared" si="3"/>
        <v>10.405105820470098</v>
      </c>
      <c r="J25" s="9">
        <f t="shared" si="4"/>
        <v>0.16945375972018598</v>
      </c>
    </row>
    <row r="26" spans="1:10" ht="12.75" outlineLevel="1">
      <c r="A26" s="3" t="s">
        <v>34</v>
      </c>
      <c r="B26" s="6" t="s">
        <v>35</v>
      </c>
      <c r="C26" s="23">
        <v>3566.3</v>
      </c>
      <c r="D26" s="23">
        <v>52522.7</v>
      </c>
      <c r="E26" s="23">
        <v>42485.5</v>
      </c>
      <c r="F26" s="23">
        <f t="shared" si="0"/>
        <v>10037.199999999997</v>
      </c>
      <c r="G26" s="23">
        <f t="shared" si="1"/>
        <v>80.88978670174991</v>
      </c>
      <c r="H26" s="23">
        <f t="shared" si="2"/>
        <v>1191.3047135686845</v>
      </c>
      <c r="I26" s="23">
        <f t="shared" si="3"/>
        <v>24.553516103713697</v>
      </c>
      <c r="J26" s="9">
        <f t="shared" si="4"/>
        <v>79.55058241538077</v>
      </c>
    </row>
    <row r="27" spans="1:10" ht="12.75" outlineLevel="1">
      <c r="A27" s="3" t="s">
        <v>36</v>
      </c>
      <c r="B27" s="6" t="s">
        <v>37</v>
      </c>
      <c r="C27" s="23">
        <v>611.3</v>
      </c>
      <c r="D27" s="23">
        <v>1063.9</v>
      </c>
      <c r="E27" s="23">
        <v>912.3</v>
      </c>
      <c r="F27" s="23">
        <f t="shared" si="0"/>
        <v>151.60000000000014</v>
      </c>
      <c r="G27" s="23">
        <f t="shared" si="1"/>
        <v>85.75054046432933</v>
      </c>
      <c r="H27" s="23">
        <f t="shared" si="2"/>
        <v>149.2393260265009</v>
      </c>
      <c r="I27" s="23">
        <f t="shared" si="3"/>
        <v>4.208721754815967</v>
      </c>
      <c r="J27" s="9">
        <f t="shared" si="4"/>
        <v>1.708206243013543</v>
      </c>
    </row>
    <row r="28" spans="1:10" ht="12.75">
      <c r="A28" s="4" t="s">
        <v>38</v>
      </c>
      <c r="B28" s="7" t="s">
        <v>39</v>
      </c>
      <c r="C28" s="22">
        <v>24</v>
      </c>
      <c r="D28" s="22">
        <v>9</v>
      </c>
      <c r="E28" s="22">
        <v>9</v>
      </c>
      <c r="F28" s="22">
        <f t="shared" si="0"/>
        <v>0</v>
      </c>
      <c r="G28" s="22">
        <f t="shared" si="1"/>
        <v>100</v>
      </c>
      <c r="H28" s="22">
        <f t="shared" si="2"/>
        <v>37.5</v>
      </c>
      <c r="I28" s="22">
        <f t="shared" si="3"/>
        <v>0.1652369084174435</v>
      </c>
      <c r="J28" s="10">
        <f t="shared" si="4"/>
        <v>0.016851755110294738</v>
      </c>
    </row>
    <row r="29" spans="1:10" ht="12.75" outlineLevel="1">
      <c r="A29" s="3" t="s">
        <v>40</v>
      </c>
      <c r="B29" s="6" t="s">
        <v>41</v>
      </c>
      <c r="C29" s="23">
        <v>24</v>
      </c>
      <c r="D29" s="23">
        <v>9</v>
      </c>
      <c r="E29" s="23">
        <v>9</v>
      </c>
      <c r="F29" s="23">
        <f t="shared" si="0"/>
        <v>0</v>
      </c>
      <c r="G29" s="23">
        <f t="shared" si="1"/>
        <v>100</v>
      </c>
      <c r="H29" s="23">
        <f t="shared" si="2"/>
        <v>37.5</v>
      </c>
      <c r="I29" s="23">
        <f t="shared" si="3"/>
        <v>0.1652369084174435</v>
      </c>
      <c r="J29" s="9">
        <f t="shared" si="4"/>
        <v>0.016851755110294738</v>
      </c>
    </row>
    <row r="30" spans="1:10" ht="12.75">
      <c r="A30" s="4" t="s">
        <v>42</v>
      </c>
      <c r="B30" s="7" t="s">
        <v>43</v>
      </c>
      <c r="C30" s="22">
        <v>2648.7</v>
      </c>
      <c r="D30" s="22">
        <v>3896.8</v>
      </c>
      <c r="E30" s="22">
        <v>3529.6</v>
      </c>
      <c r="F30" s="22">
        <f t="shared" si="0"/>
        <v>367.2000000000003</v>
      </c>
      <c r="G30" s="22">
        <f t="shared" si="1"/>
        <v>90.57688359679736</v>
      </c>
      <c r="H30" s="22">
        <f t="shared" si="2"/>
        <v>133.25782459319666</v>
      </c>
      <c r="I30" s="22">
        <f t="shared" si="3"/>
        <v>18.235958305220105</v>
      </c>
      <c r="J30" s="10">
        <f t="shared" si="4"/>
        <v>6.6088838708107005</v>
      </c>
    </row>
    <row r="31" spans="1:10" ht="12.75" outlineLevel="1">
      <c r="A31" s="3" t="s">
        <v>44</v>
      </c>
      <c r="B31" s="6" t="s">
        <v>45</v>
      </c>
      <c r="C31" s="23">
        <v>2648.7</v>
      </c>
      <c r="D31" s="23">
        <v>3896.8</v>
      </c>
      <c r="E31" s="23">
        <v>3529.6</v>
      </c>
      <c r="F31" s="23">
        <f t="shared" si="0"/>
        <v>367.2000000000003</v>
      </c>
      <c r="G31" s="23">
        <f t="shared" si="1"/>
        <v>90.57688359679736</v>
      </c>
      <c r="H31" s="23">
        <f t="shared" si="2"/>
        <v>133.25782459319666</v>
      </c>
      <c r="I31" s="23">
        <f t="shared" si="3"/>
        <v>18.235958305220105</v>
      </c>
      <c r="J31" s="9">
        <f t="shared" si="4"/>
        <v>6.6088838708107005</v>
      </c>
    </row>
    <row r="32" spans="1:10" ht="24" customHeight="1">
      <c r="A32" s="4" t="s">
        <v>46</v>
      </c>
      <c r="B32" s="7" t="s">
        <v>47</v>
      </c>
      <c r="C32" s="22"/>
      <c r="D32" s="22">
        <v>1</v>
      </c>
      <c r="E32" s="22">
        <v>0</v>
      </c>
      <c r="F32" s="22">
        <f t="shared" si="0"/>
        <v>1</v>
      </c>
      <c r="G32" s="22">
        <f t="shared" si="1"/>
        <v>0</v>
      </c>
      <c r="H32" s="22" t="e">
        <f t="shared" si="2"/>
        <v>#DIV/0!</v>
      </c>
      <c r="I32" s="22">
        <f t="shared" si="3"/>
        <v>0</v>
      </c>
      <c r="J32" s="10">
        <f t="shared" si="4"/>
        <v>0</v>
      </c>
    </row>
    <row r="33" spans="1:10" ht="21.75" customHeight="1" outlineLevel="1">
      <c r="A33" s="3" t="s">
        <v>48</v>
      </c>
      <c r="B33" s="6" t="s">
        <v>49</v>
      </c>
      <c r="C33" s="23"/>
      <c r="D33" s="23">
        <v>1</v>
      </c>
      <c r="E33" s="23">
        <v>0</v>
      </c>
      <c r="F33" s="23">
        <f t="shared" si="0"/>
        <v>1</v>
      </c>
      <c r="G33" s="23">
        <f t="shared" si="1"/>
        <v>0</v>
      </c>
      <c r="H33" s="23" t="e">
        <f t="shared" si="2"/>
        <v>#DIV/0!</v>
      </c>
      <c r="I33" s="23">
        <f t="shared" si="3"/>
        <v>0</v>
      </c>
      <c r="J33" s="9">
        <f t="shared" si="4"/>
        <v>0</v>
      </c>
    </row>
    <row r="34" spans="1:10" ht="12.75">
      <c r="A34" s="5" t="s">
        <v>0</v>
      </c>
      <c r="B34" s="8"/>
      <c r="C34" s="24">
        <v>14524.6</v>
      </c>
      <c r="D34" s="24">
        <v>64339.5</v>
      </c>
      <c r="E34" s="24">
        <v>53406.9</v>
      </c>
      <c r="F34" s="24">
        <f t="shared" si="0"/>
        <v>10932.599999999999</v>
      </c>
      <c r="G34" s="24">
        <f t="shared" si="1"/>
        <v>83.00795001515398</v>
      </c>
      <c r="H34" s="24">
        <f>E34/C34*100</f>
        <v>367.6996268399818</v>
      </c>
      <c r="I34" s="24">
        <f t="shared" si="3"/>
        <v>100</v>
      </c>
      <c r="J34" s="11">
        <f t="shared" si="4"/>
        <v>100</v>
      </c>
    </row>
    <row r="35" ht="42.75" customHeight="1">
      <c r="A35" s="1"/>
    </row>
    <row r="36" ht="42.75" customHeight="1">
      <c r="A36" s="1"/>
    </row>
  </sheetData>
  <sheetProtection/>
  <mergeCells count="5">
    <mergeCell ref="A7:N7"/>
    <mergeCell ref="G1:J1"/>
    <mergeCell ref="G2:J2"/>
    <mergeCell ref="A5:J5"/>
    <mergeCell ref="A6:J6"/>
  </mergeCells>
  <printOptions/>
  <pageMargins left="0.75" right="0.16" top="0.19" bottom="0.25" header="0.17" footer="0.17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9" sqref="C9"/>
    </sheetView>
  </sheetViews>
  <sheetFormatPr defaultColWidth="9.140625" defaultRowHeight="12.75" customHeight="1"/>
  <cols>
    <col min="1" max="1" width="6.28125" style="0" customWidth="1"/>
    <col min="2" max="2" width="32.00390625" style="0" customWidth="1"/>
    <col min="3" max="3" width="13.28125" style="0" customWidth="1"/>
    <col min="4" max="4" width="10.57421875" style="0" customWidth="1"/>
    <col min="5" max="5" width="10.28125" style="0" customWidth="1"/>
    <col min="6" max="6" width="13.7109375" style="0" customWidth="1"/>
    <col min="7" max="7" width="10.421875" style="0" customWidth="1"/>
  </cols>
  <sheetData>
    <row r="1" spans="5:7" ht="12.75" customHeight="1">
      <c r="E1" s="20" t="s">
        <v>85</v>
      </c>
      <c r="F1" s="20"/>
      <c r="G1" s="20"/>
    </row>
    <row r="2" spans="5:7" ht="12.75" customHeight="1">
      <c r="E2" s="20" t="s">
        <v>50</v>
      </c>
      <c r="F2" s="20"/>
      <c r="G2" s="20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21" t="s">
        <v>55</v>
      </c>
      <c r="B5" s="21"/>
      <c r="C5" s="21"/>
      <c r="D5" s="21"/>
      <c r="E5" s="21"/>
      <c r="F5" s="21"/>
      <c r="G5" s="21"/>
      <c r="H5" s="15"/>
      <c r="I5" s="15"/>
      <c r="J5" s="15"/>
      <c r="K5" s="15"/>
    </row>
    <row r="6" spans="1:11" ht="12.75" customHeight="1">
      <c r="A6" s="21" t="s">
        <v>97</v>
      </c>
      <c r="B6" s="21"/>
      <c r="C6" s="21"/>
      <c r="D6" s="21"/>
      <c r="E6" s="21"/>
      <c r="F6" s="21"/>
      <c r="G6" s="21"/>
      <c r="H6" s="16"/>
      <c r="I6" s="16"/>
      <c r="J6" s="15"/>
      <c r="K6" s="15"/>
    </row>
    <row r="7" spans="1:11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1" ht="12.75">
      <c r="B9" s="1"/>
      <c r="C9" s="1"/>
      <c r="D9" s="1"/>
      <c r="E9" s="1"/>
      <c r="F9" s="1"/>
      <c r="G9" s="17" t="s">
        <v>1</v>
      </c>
      <c r="H9" s="1"/>
      <c r="I9" s="1"/>
      <c r="J9" s="1"/>
      <c r="K9" s="1"/>
    </row>
    <row r="10" spans="1:7" ht="30">
      <c r="A10" s="2" t="s">
        <v>56</v>
      </c>
      <c r="B10" s="2" t="s">
        <v>57</v>
      </c>
      <c r="C10" s="2" t="s">
        <v>89</v>
      </c>
      <c r="D10" s="2" t="s">
        <v>51</v>
      </c>
      <c r="E10" s="2" t="s">
        <v>52</v>
      </c>
      <c r="F10" s="2" t="s">
        <v>53</v>
      </c>
      <c r="G10" s="2" t="s">
        <v>54</v>
      </c>
    </row>
    <row r="11" spans="1:7" ht="12.75">
      <c r="A11" s="3" t="s">
        <v>58</v>
      </c>
      <c r="B11" s="6" t="s">
        <v>59</v>
      </c>
      <c r="C11" s="9">
        <v>3634.2</v>
      </c>
      <c r="D11" s="9">
        <v>3591.5</v>
      </c>
      <c r="E11" s="9">
        <f>D11/C11*100</f>
        <v>98.82505090528865</v>
      </c>
      <c r="F11" s="9">
        <f>C11-D11</f>
        <v>42.69999999999982</v>
      </c>
      <c r="G11" s="9">
        <f aca="true" t="shared" si="0" ref="G11:G16">D11/$D$25*100</f>
        <v>6.724786497624839</v>
      </c>
    </row>
    <row r="12" spans="1:7" ht="12.75">
      <c r="A12" s="3" t="s">
        <v>60</v>
      </c>
      <c r="B12" s="6" t="s">
        <v>61</v>
      </c>
      <c r="C12" s="9">
        <v>81.5</v>
      </c>
      <c r="D12" s="9">
        <v>70.4</v>
      </c>
      <c r="E12" s="9">
        <f aca="true" t="shared" si="1" ref="E12:E25">D12/C12*100</f>
        <v>86.38036809815952</v>
      </c>
      <c r="F12" s="9">
        <f aca="true" t="shared" si="2" ref="F12:F25">C12-D12</f>
        <v>11.099999999999994</v>
      </c>
      <c r="G12" s="9">
        <f t="shared" si="0"/>
        <v>0.1318181733071944</v>
      </c>
    </row>
    <row r="13" spans="1:7" ht="12.75">
      <c r="A13" s="3" t="s">
        <v>62</v>
      </c>
      <c r="B13" s="6" t="s">
        <v>63</v>
      </c>
      <c r="C13" s="9">
        <v>1150.7</v>
      </c>
      <c r="D13" s="9">
        <v>1139.9</v>
      </c>
      <c r="E13" s="9">
        <f t="shared" si="1"/>
        <v>99.06144086208396</v>
      </c>
      <c r="F13" s="9">
        <f t="shared" si="2"/>
        <v>10.799999999999955</v>
      </c>
      <c r="G13" s="9">
        <f t="shared" si="0"/>
        <v>2.1343684055805525</v>
      </c>
    </row>
    <row r="14" spans="1:7" ht="12.75">
      <c r="A14" s="3" t="s">
        <v>64</v>
      </c>
      <c r="B14" s="6" t="s">
        <v>65</v>
      </c>
      <c r="C14" s="9">
        <v>113.3</v>
      </c>
      <c r="D14" s="9">
        <v>101.6</v>
      </c>
      <c r="E14" s="9">
        <f t="shared" si="1"/>
        <v>89.67343336275376</v>
      </c>
      <c r="F14" s="9">
        <f t="shared" si="2"/>
        <v>11.700000000000003</v>
      </c>
      <c r="G14" s="9">
        <f t="shared" si="0"/>
        <v>0.1902375910228828</v>
      </c>
    </row>
    <row r="15" spans="1:7" ht="12.75">
      <c r="A15" s="3" t="s">
        <v>66</v>
      </c>
      <c r="B15" s="6" t="s">
        <v>67</v>
      </c>
      <c r="C15" s="9">
        <v>56.7</v>
      </c>
      <c r="D15" s="9">
        <v>56.6</v>
      </c>
      <c r="E15" s="9">
        <f t="shared" si="1"/>
        <v>99.82363315696648</v>
      </c>
      <c r="F15" s="9">
        <f t="shared" si="2"/>
        <v>0.10000000000000142</v>
      </c>
      <c r="G15" s="9">
        <f t="shared" si="0"/>
        <v>0.10597881547140912</v>
      </c>
    </row>
    <row r="16" spans="1:7" ht="12.75">
      <c r="A16" s="3" t="s">
        <v>68</v>
      </c>
      <c r="B16" s="6" t="s">
        <v>69</v>
      </c>
      <c r="C16" s="9">
        <v>1406.5</v>
      </c>
      <c r="D16" s="9">
        <v>1097.4</v>
      </c>
      <c r="E16" s="9">
        <f t="shared" si="1"/>
        <v>78.02346249555634</v>
      </c>
      <c r="F16" s="9">
        <f t="shared" si="2"/>
        <v>309.0999999999999</v>
      </c>
      <c r="G16" s="9">
        <f t="shared" si="0"/>
        <v>2.0547906731152716</v>
      </c>
    </row>
    <row r="17" spans="1:7" ht="12.75">
      <c r="A17" s="3" t="s">
        <v>98</v>
      </c>
      <c r="B17" s="6" t="s">
        <v>99</v>
      </c>
      <c r="C17" s="9">
        <v>4</v>
      </c>
      <c r="D17" s="9">
        <v>3.8</v>
      </c>
      <c r="E17" s="9"/>
      <c r="F17" s="9"/>
      <c r="G17" s="9"/>
    </row>
    <row r="18" spans="1:7" ht="12.75">
      <c r="A18" s="3" t="s">
        <v>70</v>
      </c>
      <c r="B18" s="6" t="s">
        <v>71</v>
      </c>
      <c r="C18" s="9">
        <v>3090.1</v>
      </c>
      <c r="D18" s="9">
        <v>2916.7</v>
      </c>
      <c r="E18" s="9">
        <f t="shared" si="1"/>
        <v>94.38853111549787</v>
      </c>
      <c r="F18" s="9">
        <f t="shared" si="2"/>
        <v>173.4000000000001</v>
      </c>
      <c r="G18" s="9">
        <f aca="true" t="shared" si="3" ref="G18:G25">D18/$D$25*100</f>
        <v>5.461279347799628</v>
      </c>
    </row>
    <row r="19" spans="1:7" ht="12.75">
      <c r="A19" s="3" t="s">
        <v>72</v>
      </c>
      <c r="B19" s="6" t="s">
        <v>73</v>
      </c>
      <c r="C19" s="9">
        <v>4111</v>
      </c>
      <c r="D19" s="9">
        <v>3543.3</v>
      </c>
      <c r="E19" s="9">
        <f t="shared" si="1"/>
        <v>86.19070785696911</v>
      </c>
      <c r="F19" s="9">
        <f t="shared" si="2"/>
        <v>567.6999999999998</v>
      </c>
      <c r="G19" s="9">
        <f t="shared" si="3"/>
        <v>6.634535986923039</v>
      </c>
    </row>
    <row r="20" spans="1:7" ht="12.75">
      <c r="A20" s="3" t="s">
        <v>74</v>
      </c>
      <c r="B20" s="6" t="s">
        <v>75</v>
      </c>
      <c r="C20" s="9">
        <v>1</v>
      </c>
      <c r="D20" s="9">
        <v>0</v>
      </c>
      <c r="E20" s="9">
        <f t="shared" si="1"/>
        <v>0</v>
      </c>
      <c r="F20" s="9">
        <f t="shared" si="2"/>
        <v>1</v>
      </c>
      <c r="G20" s="9">
        <f t="shared" si="3"/>
        <v>0</v>
      </c>
    </row>
    <row r="21" spans="1:7" ht="20.25">
      <c r="A21" s="3" t="s">
        <v>76</v>
      </c>
      <c r="B21" s="6" t="s">
        <v>77</v>
      </c>
      <c r="C21" s="9">
        <v>297.1</v>
      </c>
      <c r="D21" s="9">
        <v>297.1</v>
      </c>
      <c r="E21" s="9">
        <f t="shared" si="1"/>
        <v>100</v>
      </c>
      <c r="F21" s="9">
        <f t="shared" si="2"/>
        <v>0</v>
      </c>
      <c r="G21" s="9">
        <f t="shared" si="3"/>
        <v>0.5562951603631741</v>
      </c>
    </row>
    <row r="22" spans="1:7" ht="12.75">
      <c r="A22" s="3" t="s">
        <v>78</v>
      </c>
      <c r="B22" s="6" t="s">
        <v>79</v>
      </c>
      <c r="C22" s="9">
        <v>239.2</v>
      </c>
      <c r="D22" s="9">
        <v>217.6</v>
      </c>
      <c r="E22" s="9">
        <f t="shared" si="1"/>
        <v>90.96989966555185</v>
      </c>
      <c r="F22" s="9">
        <f t="shared" si="2"/>
        <v>21.599999999999994</v>
      </c>
      <c r="G22" s="9">
        <f t="shared" si="3"/>
        <v>0.4074379902222372</v>
      </c>
    </row>
    <row r="23" spans="1:7" ht="12.75">
      <c r="A23" s="3" t="s">
        <v>80</v>
      </c>
      <c r="B23" s="6" t="s">
        <v>81</v>
      </c>
      <c r="C23" s="9">
        <v>49962.5</v>
      </c>
      <c r="D23" s="9">
        <v>40194.1</v>
      </c>
      <c r="E23" s="9">
        <f t="shared" si="1"/>
        <v>80.44853640230171</v>
      </c>
      <c r="F23" s="9">
        <f t="shared" si="2"/>
        <v>9768.400000000001</v>
      </c>
      <c r="G23" s="9">
        <f t="shared" si="3"/>
        <v>75.26012556429974</v>
      </c>
    </row>
    <row r="24" spans="1:7" ht="12.75">
      <c r="A24" s="3" t="s">
        <v>82</v>
      </c>
      <c r="B24" s="6" t="s">
        <v>83</v>
      </c>
      <c r="C24" s="9">
        <v>191.6</v>
      </c>
      <c r="D24" s="9">
        <v>176.9</v>
      </c>
      <c r="E24" s="9">
        <f t="shared" si="1"/>
        <v>92.32776617954072</v>
      </c>
      <c r="F24" s="9">
        <f t="shared" si="2"/>
        <v>14.699999999999989</v>
      </c>
      <c r="G24" s="9">
        <f t="shared" si="3"/>
        <v>0.33123060877901545</v>
      </c>
    </row>
    <row r="25" spans="1:7" ht="12.75">
      <c r="A25" s="5" t="s">
        <v>0</v>
      </c>
      <c r="B25" s="8"/>
      <c r="C25" s="11">
        <v>64339.5</v>
      </c>
      <c r="D25" s="11">
        <v>53406.9</v>
      </c>
      <c r="E25" s="11">
        <f t="shared" si="1"/>
        <v>83.00795001515398</v>
      </c>
      <c r="F25" s="11">
        <f t="shared" si="2"/>
        <v>10932.599999999999</v>
      </c>
      <c r="G25" s="11">
        <f t="shared" si="3"/>
        <v>100</v>
      </c>
    </row>
    <row r="26" ht="42.75" customHeight="1">
      <c r="A26" s="1"/>
    </row>
    <row r="27" ht="42.75" customHeight="1">
      <c r="A27" s="1"/>
    </row>
  </sheetData>
  <mergeCells count="6">
    <mergeCell ref="A7:K7"/>
    <mergeCell ref="A8:K8"/>
    <mergeCell ref="E1:G1"/>
    <mergeCell ref="E2:G2"/>
    <mergeCell ref="A5:G5"/>
    <mergeCell ref="A6:G6"/>
  </mergeCells>
  <printOptions/>
  <pageMargins left="0.6" right="0.16" top="0.44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Некрасова</cp:lastModifiedBy>
  <cp:lastPrinted>2015-03-10T11:15:14Z</cp:lastPrinted>
  <dcterms:created xsi:type="dcterms:W3CDTF">2002-03-11T10:22:12Z</dcterms:created>
  <dcterms:modified xsi:type="dcterms:W3CDTF">2015-03-10T11:21:42Z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