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<sst xmlns="http://schemas.openxmlformats.org/spreadsheetml/2006/main" count="33" uniqueCount="33">
  <si>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</si>
  <si>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</si>
  <si>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</si>
  <si>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</si>
  <si>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</si>
  <si>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</si>
  <si>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</si>
  <si>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</si>
  <si>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</si>
  <si>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</si>
  <si>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</si>
  <si>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</si>
  <si>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</si>
  <si>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</si>
  <si>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</si>
  <si>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</si>
  <si>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</si>
  <si>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</si>
  <si>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</si>
  <si>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</si>
  <si>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</si>
  <si>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</si>
  <si>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</si>
  <si>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</si>
  <si>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</si>
  <si>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</si>
  <si>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</si>
  <si>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 1.1</t>
  </si>
  <si>
    <t>2025 год</t>
  </si>
  <si>
    <t>на плановый период 2025 и 2026 годов</t>
  </si>
  <si>
    <t>2026 год</t>
  </si>
  <si>
    <t>от 18.12.2023 № 259</t>
  </si>
  <si>
    <t>(в редакции решения от 09.04.2024 №274)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</si>
</sst>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view="pageBreakPreview" zoomScaleSheetLayoutView="100" zoomScalePageLayoutView="0" workbookViewId="0" topLeftCell="A1">
      <selection activeCell="A12" sqref="A12:C12"/>
    </sheetView>
  </sheetViews>
  <sheetFormatPr defaultColWidth="9.140625" defaultRowHeight="12.75"/>
  <cols>
    <col min="1" max="1" width="25.8515625" style="0" customWidth="1"/>
    <col min="2" max="2" width="54.28125" style="0" customWidth="1"/>
    <col min="3" max="3" width="13.57421875" style="24" customWidth="1"/>
    <col min="4" max="4" width="11.8515625" style="0" customWidth="1"/>
  </cols>
  <sheetData>
    <row r="1" spans="3:4" ht="12.75">
      <c r="C1" s="23"/>
      <c r="D1" s="32" t="s">
        <v>27</v>
      </c>
    </row>
    <row r="2" spans="3:4" ht="12.75">
      <c r="C2" s="23"/>
      <c r="D2" s="31" t="s">
        <v>0</v>
      </c>
    </row>
    <row r="3" spans="3:4" ht="12.75" customHeight="1">
      <c r="C3" s="23"/>
      <c r="D3" s="31" t="s">
        <v>1</v>
      </c>
    </row>
    <row r="4" spans="3:4" ht="12.75" customHeight="1">
      <c r="C4" s="23"/>
      <c r="D4" s="31" t="s">
        <v>14</v>
      </c>
    </row>
    <row r="5" spans="3:4" ht="12.75">
      <c r="C5" s="23"/>
      <c r="D5" s="31" t="s">
        <v>12</v>
      </c>
    </row>
    <row r="6" spans="3:4" ht="12.75">
      <c r="C6" s="23"/>
      <c r="D6" s="31" t="s">
        <v>2</v>
      </c>
    </row>
    <row r="7" spans="3:4" ht="12.75" customHeight="1">
      <c r="C7" s="1"/>
      <c r="D7" s="31" t="s">
        <v>31</v>
      </c>
    </row>
    <row r="8" ht="12.75">
      <c r="D8" s="31" t="s">
        <v>32</v>
      </c>
    </row>
    <row r="11" spans="1:10" ht="15">
      <c r="A11" s="34" t="s">
        <v>3</v>
      </c>
      <c r="B11" s="34"/>
      <c r="C11" s="34"/>
      <c r="J11" s="2"/>
    </row>
    <row r="12" spans="1:3" ht="15">
      <c r="A12" s="34" t="s">
        <v>15</v>
      </c>
      <c r="B12" s="34"/>
      <c r="C12" s="34"/>
    </row>
    <row r="13" spans="1:3" ht="15">
      <c r="A13" s="34" t="s">
        <v>13</v>
      </c>
      <c r="B13" s="34"/>
      <c r="C13" s="34"/>
    </row>
    <row r="14" spans="1:3" ht="15">
      <c r="A14" s="34" t="s">
        <v>29</v>
      </c>
      <c r="B14" s="34"/>
      <c r="C14" s="34"/>
    </row>
    <row r="15" spans="1:3" ht="15">
      <c r="A15" s="3"/>
      <c r="B15" s="3"/>
      <c r="C15" s="3"/>
    </row>
    <row r="17" spans="1:4" ht="12.75" customHeight="1">
      <c r="A17" s="35" t="s">
        <v>4</v>
      </c>
      <c r="B17" s="4" t="s">
        <v>5</v>
      </c>
      <c r="C17" s="33" t="s">
        <v>6</v>
      </c>
      <c r="D17" s="33"/>
    </row>
    <row r="18" spans="1:4" ht="12.75" customHeight="1">
      <c r="A18" s="35"/>
      <c r="B18" s="5" t="s">
        <v>7</v>
      </c>
      <c r="C18" s="30" t="s">
        <v>28</v>
      </c>
      <c r="D18" s="30" t="s">
        <v>30</v>
      </c>
    </row>
    <row r="19" spans="1:4" s="8" customFormat="1" ht="31.5">
      <c r="A19" s="6" t="s">
        <v>16</v>
      </c>
      <c r="B19" s="7" t="s">
        <v>8</v>
      </c>
      <c r="C19" s="25">
        <f>C21+C24</f>
        <v>326</v>
      </c>
      <c r="D19" s="25">
        <f>D21+D24</f>
        <v>332.6</v>
      </c>
    </row>
    <row r="20" spans="1:4" s="11" customFormat="1" ht="15.75">
      <c r="A20" s="9"/>
      <c r="B20" s="10" t="s">
        <v>9</v>
      </c>
      <c r="C20" s="26"/>
      <c r="D20" s="26"/>
    </row>
    <row r="21" spans="1:5" ht="31.5">
      <c r="A21" s="9" t="s">
        <v>17</v>
      </c>
      <c r="B21" s="12" t="s">
        <v>10</v>
      </c>
      <c r="C21" s="27">
        <f>C22+C23</f>
        <v>326</v>
      </c>
      <c r="D21" s="27">
        <f>D22+D23</f>
        <v>332.6</v>
      </c>
      <c r="E21" s="13"/>
    </row>
    <row r="22" spans="1:4" s="16" customFormat="1" ht="48" customHeight="1">
      <c r="A22" s="14" t="s">
        <v>18</v>
      </c>
      <c r="B22" s="15" t="s">
        <v>23</v>
      </c>
      <c r="C22" s="28">
        <v>326</v>
      </c>
      <c r="D22" s="28">
        <v>332.6</v>
      </c>
    </row>
    <row r="23" spans="1:4" s="16" customFormat="1" ht="48" customHeight="1" hidden="1">
      <c r="A23" s="14" t="s">
        <v>19</v>
      </c>
      <c r="B23" s="15" t="s">
        <v>24</v>
      </c>
      <c r="C23" s="28"/>
      <c r="D23" s="28"/>
    </row>
    <row r="24" spans="1:4" ht="33" customHeight="1">
      <c r="A24" s="21" t="s">
        <v>20</v>
      </c>
      <c r="B24" s="17" t="s">
        <v>11</v>
      </c>
      <c r="C24" s="27">
        <f>C25+C26</f>
        <v>0</v>
      </c>
      <c r="D24" s="27">
        <f>D25+D26</f>
        <v>0</v>
      </c>
    </row>
    <row r="25" spans="1:5" s="16" customFormat="1" ht="31.5">
      <c r="A25" s="18" t="s">
        <v>21</v>
      </c>
      <c r="B25" s="19" t="s">
        <v>25</v>
      </c>
      <c r="C25" s="29">
        <f>-(19760.3+C22)</f>
        <v>-20086.3</v>
      </c>
      <c r="D25" s="29">
        <f>-(18465.2+D22)</f>
        <v>-18797.8</v>
      </c>
      <c r="E25" s="20"/>
    </row>
    <row r="26" spans="1:5" s="16" customFormat="1" ht="31.5">
      <c r="A26" s="18" t="s">
        <v>22</v>
      </c>
      <c r="B26" s="15" t="s">
        <v>26</v>
      </c>
      <c r="C26" s="29">
        <f>19537+549.3-C23</f>
        <v>20086.3</v>
      </c>
      <c r="D26" s="29">
        <f>17862.6+935.2-D23</f>
        <v>18797.8</v>
      </c>
      <c r="E26" s="20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</sheetData>
  <sheetProtection/>
  <mergeCells count="6">
    <mergeCell ref="C17:D17"/>
    <mergeCell ref="A11:C11"/>
    <mergeCell ref="A12:C12"/>
    <mergeCell ref="A14:C14"/>
    <mergeCell ref="A17:A18"/>
    <mergeCell ref="A13:C13"/>
  </mergeCells>
  <printOptions/>
  <pageMargins left="0.75" right="0.26" top="0.5" bottom="1" header="0.5" footer="0.5"/>
  <pageSetup fitToHeight="0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2012-10-24T07:12:00Z</cp:lastPrinted>
  <dcterms:created xsi:type="dcterms:W3CDTF">1996-10-08T23:32:33Z</dcterms:created>
  <dcterms:modified xsi:type="dcterms:W3CDTF">2024-04-10T05:43:00Z</dcterms:modified>
  <cp:category/>
  <cp:version/>
  <cp:contentType/>
  <cp:contentStatus/>
</cp:coreProperties>
</file>