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<sst xmlns="http://schemas.openxmlformats.org/spreadsheetml/2006/main" count="39" uniqueCount="39">
  <si>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</si>
  <si>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</si>
  <si>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</si>
  <si>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</si>
  <si>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</si>
  <si>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</si>
  <si>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</si>
  <si>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</si>
  <si>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</si>
  <si>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</si>
  <si>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</si>
  <si>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</si>
  <si>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</si>
  <si>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</si>
  <si>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</si>
  <si>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</si>
  <si>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</si>
  <si>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</si>
  <si>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</si>
  <si>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</si>
  <si>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</si>
  <si>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</si>
  <si>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</si>
  <si>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</si>
  <si>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</si>
  <si>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</si>
  <si>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</si>
  <si>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</si>
  <si>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</si>
  <si>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</si>
  <si>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</si>
  <si>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</si>
  <si>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</si>
  <si>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</si>
  <si>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</si>
  <si>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</si>
  <si>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</si>
  <si>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Структура налоговых и неналоговых доходов бюджета муниципального образования Гостицкое сельское поселение Сланцевского муниципального района Ленинградской области на 2024 год </t>
  </si>
  <si>
    <t>Прогноз на    2024 год         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</si>
</sst>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4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9" fontId="1" fillId="0" borderId="16" xfId="0" applyNumberFormat="1" applyFont="1" applyFill="1" applyBorder="1" applyAlignment="1">
      <alignment/>
    </xf>
    <xf numFmtId="173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73" fontId="9" fillId="0" borderId="26" xfId="0" applyNumberFormat="1" applyFont="1" applyBorder="1" applyAlignment="1">
      <alignment horizontal="center" wrapText="1"/>
    </xf>
    <xf numFmtId="173" fontId="9" fillId="0" borderId="2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4">
      <selection activeCell="C23" sqref="C23"/>
    </sheetView>
  </sheetViews>
  <sheetFormatPr defaultColWidth="9.00390625" defaultRowHeight="12.75"/>
  <cols>
    <col min="1" max="1" width="22.375" style="0" customWidth="1"/>
    <col min="2" max="2" width="62.25390625" style="0" customWidth="1"/>
    <col min="3" max="3" width="12.875" style="7" customWidth="1"/>
    <col min="4" max="4" width="11.375" style="0" customWidth="1"/>
  </cols>
  <sheetData>
    <row r="1" ht="12.75">
      <c r="B1" s="2"/>
    </row>
    <row r="2" spans="3:4" ht="26.25" customHeight="1">
      <c r="C2" s="43" t="s">
        <v>23</v>
      </c>
      <c r="D2" s="43"/>
    </row>
    <row r="3" spans="3:4" ht="26.25" customHeight="1">
      <c r="C3" s="15"/>
      <c r="D3" s="15"/>
    </row>
    <row r="4" spans="1:4" ht="45.75" customHeight="1">
      <c r="A4" s="50" t="s">
        <v>37</v>
      </c>
      <c r="B4" s="51"/>
      <c r="C4" s="51"/>
      <c r="D4" s="51"/>
    </row>
    <row r="5" spans="1:4" ht="17.25" customHeight="1" thickBot="1">
      <c r="A5" s="37"/>
      <c r="B5" s="38"/>
      <c r="C5" s="38"/>
      <c r="D5" s="38"/>
    </row>
    <row r="6" spans="1:4" ht="13.5" customHeight="1">
      <c r="A6" s="44" t="s">
        <v>0</v>
      </c>
      <c r="B6" s="46" t="s">
        <v>21</v>
      </c>
      <c r="C6" s="48" t="s">
        <v>38</v>
      </c>
      <c r="D6" s="39" t="s">
        <v>22</v>
      </c>
    </row>
    <row r="7" spans="1:4" ht="24" customHeight="1" thickBot="1">
      <c r="A7" s="45"/>
      <c r="B7" s="47"/>
      <c r="C7" s="49"/>
      <c r="D7" s="40"/>
    </row>
    <row r="8" spans="1:4" ht="15.75" customHeight="1">
      <c r="A8" s="22" t="s">
        <v>10</v>
      </c>
      <c r="B8" s="23" t="s">
        <v>1</v>
      </c>
      <c r="C8" s="24">
        <f>SUM(C9:C9)</f>
        <v>1178.5</v>
      </c>
      <c r="D8" s="25">
        <f aca="true" t="shared" si="0" ref="D8:D24">C8/$C$24*100</f>
        <v>37.1169411987024</v>
      </c>
    </row>
    <row r="9" spans="1:4" ht="16.5" customHeight="1">
      <c r="A9" s="18" t="s">
        <v>11</v>
      </c>
      <c r="B9" s="1" t="s">
        <v>2</v>
      </c>
      <c r="C9" s="9">
        <v>1178.5</v>
      </c>
      <c r="D9" s="19">
        <f t="shared" si="0"/>
        <v>37.1169411987024</v>
      </c>
    </row>
    <row r="10" spans="1:4" ht="24.75" customHeight="1">
      <c r="A10" s="32" t="s">
        <v>25</v>
      </c>
      <c r="B10" s="28" t="s">
        <v>26</v>
      </c>
      <c r="C10" s="11">
        <f>C11</f>
        <v>555.8</v>
      </c>
      <c r="D10" s="17">
        <f t="shared" si="0"/>
        <v>17.504960473685866</v>
      </c>
    </row>
    <row r="11" spans="1:4" ht="27" customHeight="1">
      <c r="A11" s="18" t="s">
        <v>27</v>
      </c>
      <c r="B11" s="1" t="s">
        <v>28</v>
      </c>
      <c r="C11" s="9">
        <v>555.8</v>
      </c>
      <c r="D11" s="19">
        <f t="shared" si="0"/>
        <v>17.504960473685866</v>
      </c>
    </row>
    <row r="12" spans="1:4" ht="13.5" customHeight="1" hidden="1">
      <c r="A12" s="16" t="s">
        <v>12</v>
      </c>
      <c r="B12" s="3" t="s">
        <v>3</v>
      </c>
      <c r="C12" s="8">
        <f>SUM(C13:C13)</f>
        <v>0</v>
      </c>
      <c r="D12" s="17">
        <f t="shared" si="0"/>
        <v>0</v>
      </c>
    </row>
    <row r="13" spans="1:4" ht="16.5" customHeight="1" hidden="1">
      <c r="A13" s="18" t="s">
        <v>13</v>
      </c>
      <c r="B13" s="1" t="s">
        <v>4</v>
      </c>
      <c r="C13" s="9">
        <v>0</v>
      </c>
      <c r="D13" s="19">
        <f t="shared" si="0"/>
        <v>0</v>
      </c>
    </row>
    <row r="14" spans="1:4" ht="15" customHeight="1">
      <c r="A14" s="16" t="s">
        <v>14</v>
      </c>
      <c r="B14" s="3" t="s">
        <v>5</v>
      </c>
      <c r="C14" s="8">
        <f>SUM(C15:C16)</f>
        <v>948</v>
      </c>
      <c r="D14" s="17">
        <f t="shared" si="0"/>
        <v>29.85732732827312</v>
      </c>
    </row>
    <row r="15" spans="1:4" ht="15.75" customHeight="1">
      <c r="A15" s="20" t="s">
        <v>15</v>
      </c>
      <c r="B15" s="4" t="s">
        <v>6</v>
      </c>
      <c r="C15" s="10">
        <v>205</v>
      </c>
      <c r="D15" s="19">
        <f t="shared" si="0"/>
        <v>6.4564895593839555</v>
      </c>
    </row>
    <row r="16" spans="1:5" ht="17.25" customHeight="1">
      <c r="A16" s="18" t="s">
        <v>16</v>
      </c>
      <c r="B16" s="1" t="s">
        <v>7</v>
      </c>
      <c r="C16" s="9">
        <v>743</v>
      </c>
      <c r="D16" s="19">
        <f t="shared" si="0"/>
        <v>23.400837768889165</v>
      </c>
      <c r="E16" s="5"/>
    </row>
    <row r="17" spans="1:4" ht="15.75" customHeight="1">
      <c r="A17" s="16" t="s">
        <v>17</v>
      </c>
      <c r="B17" s="3" t="s">
        <v>20</v>
      </c>
      <c r="C17" s="8">
        <f>C18</f>
        <v>1.2</v>
      </c>
      <c r="D17" s="17">
        <f t="shared" si="0"/>
        <v>0.037794085225662175</v>
      </c>
    </row>
    <row r="18" spans="1:4" ht="42.75" customHeight="1">
      <c r="A18" s="29" t="s">
        <v>29</v>
      </c>
      <c r="B18" s="30" t="s">
        <v>30</v>
      </c>
      <c r="C18" s="13">
        <v>1.2</v>
      </c>
      <c r="D18" s="19">
        <f t="shared" si="0"/>
        <v>0.037794085225662175</v>
      </c>
    </row>
    <row r="19" spans="1:4" ht="26.25" customHeight="1">
      <c r="A19" s="16" t="s">
        <v>18</v>
      </c>
      <c r="B19" s="3" t="s">
        <v>8</v>
      </c>
      <c r="C19" s="11">
        <f>C20+C23</f>
        <v>491.6</v>
      </c>
      <c r="D19" s="17">
        <f t="shared" si="0"/>
        <v>15.482976914112939</v>
      </c>
    </row>
    <row r="20" spans="1:4" ht="77.25" customHeight="1">
      <c r="A20" s="21" t="s">
        <v>19</v>
      </c>
      <c r="B20" s="6" t="s">
        <v>24</v>
      </c>
      <c r="C20" s="12">
        <f>C21</f>
        <v>382</v>
      </c>
      <c r="D20" s="17">
        <f t="shared" si="0"/>
        <v>12.031117130169127</v>
      </c>
    </row>
    <row r="21" spans="1:4" ht="42.75" customHeight="1">
      <c r="A21" s="33" t="s">
        <v>33</v>
      </c>
      <c r="B21" s="34" t="s">
        <v>34</v>
      </c>
      <c r="C21" s="13">
        <v>382</v>
      </c>
      <c r="D21" s="19">
        <f t="shared" si="0"/>
        <v>12.031117130169127</v>
      </c>
    </row>
    <row r="22" spans="1:4" ht="51" customHeight="1">
      <c r="A22" s="35" t="s">
        <v>35</v>
      </c>
      <c r="B22" s="36" t="s">
        <v>36</v>
      </c>
      <c r="C22" s="11">
        <f>C23</f>
        <v>109.6</v>
      </c>
      <c r="D22" s="17">
        <f t="shared" si="0"/>
        <v>3.4518597839438123</v>
      </c>
    </row>
    <row r="23" spans="1:4" ht="63.75" customHeight="1" thickBot="1">
      <c r="A23" s="29" t="s">
        <v>31</v>
      </c>
      <c r="B23" s="31" t="s">
        <v>32</v>
      </c>
      <c r="C23" s="13">
        <v>109.6</v>
      </c>
      <c r="D23" s="19">
        <f t="shared" si="0"/>
        <v>3.4518597839438123</v>
      </c>
    </row>
    <row r="24" spans="1:4" s="14" customFormat="1" ht="15.75" thickBot="1">
      <c r="A24" s="41" t="s">
        <v>9</v>
      </c>
      <c r="B24" s="42"/>
      <c r="C24" s="26">
        <f>C19+C17+C14+C12+C8+C10</f>
        <v>3175.1000000000004</v>
      </c>
      <c r="D24" s="27">
        <f t="shared" si="0"/>
        <v>100</v>
      </c>
    </row>
  </sheetData>
  <sheetProtection/>
  <mergeCells count="7">
    <mergeCell ref="D6:D7"/>
    <mergeCell ref="A24:B24"/>
    <mergeCell ref="C2:D2"/>
    <mergeCell ref="A6:A7"/>
    <mergeCell ref="B6:B7"/>
    <mergeCell ref="C6:C7"/>
    <mergeCell ref="A4:D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2019-10-24T13:05:58Z</cp:lastPrinted>
  <dcterms:created xsi:type="dcterms:W3CDTF">2005-12-20T08:48:21Z</dcterms:created>
  <dcterms:modified xsi:type="dcterms:W3CDTF">2023-10-26T06:19:57Z</dcterms:modified>
  <cp:category/>
  <cp:version/>
  <cp:contentType/>
  <cp:contentStatus/>
</cp:coreProperties>
</file>