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060" windowHeight="12225" activeTab="0"/>
  </bookViews>
  <sheets>
    <sheet name="Поясн зап  " sheetId="1" r:id="rId1"/>
  </sheets>
  <definedNames>
    <definedName name="_xlnm.Print_Area" localSheetId="0">'Поясн зап  '!$A$1:$M$121</definedName>
  </definedNames>
  <calcPr fullCalcOnLoad="1"/>
</workbook>
</file>

<file path=xl/sharedStrings.xml><?xml version="1.0" encoding="utf-8"?>
<sst xmlns="http://schemas.openxmlformats.org/spreadsheetml/2006/main" count="129" uniqueCount="118">
  <si>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</si>
  <si>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</si>
  <si>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</si>
  <si>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</si>
  <si>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</si>
  <si>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</si>
  <si>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</si>
  <si>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</si>
  <si>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</si>
  <si>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</si>
  <si>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</si>
  <si>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</si>
  <si>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</si>
  <si>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</si>
  <si>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</si>
  <si>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</si>
  <si>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</si>
  <si>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</si>
  <si>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</si>
  <si>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</si>
  <si>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</si>
  <si>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</si>
  <si>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</si>
  <si>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</si>
  <si>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</si>
  <si>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</si>
  <si>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</si>
  <si>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За счет перераспределения ассигнований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</si>
  <si>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</si>
  <si>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</si>
  <si>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</si>
  <si>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</si>
  <si>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</si>
  <si>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2020 год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</si>
  <si>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</si>
  <si>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</si>
  <si>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</si>
  <si>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За счет безвозмездных поступлений:</t>
  </si>
  <si>
    <t>Итого за счет безвозмездных поступлений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</si>
  <si>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</si>
  <si>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</si>
  <si>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</si>
  <si>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</si>
  <si>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</si>
  <si>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</si>
  <si>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</si>
  <si>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</si>
  <si>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</si>
  <si>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</si>
  <si>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</si>
  <si>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</si>
  <si>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</si>
  <si>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</si>
  <si>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</si>
  <si>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</si>
  <si>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</si>
  <si>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</si>
  <si>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 xml:space="preserve">Сумма </t>
  </si>
  <si>
    <t>Подраздел 0801 КЦСР 235 01 82540 КВР 240 –  увеличение ассигнований на транспортные услуги по ДК</t>
  </si>
  <si>
    <t>Подраздел 0503 КЦСР 234 01 82330 КВР 240 – увеличение ассигнований на оплату за уличное освещение и монтаж реле времени</t>
  </si>
  <si>
    <t>Подраздел 0503 КЦСР 234 01 82350 КВР 240 – увеличение ассигнований на мероприятия в области благоустройства (обустройство подъезда к площадкам для ТБО)</t>
  </si>
  <si>
    <t>Подраздел 0705 КЦСР 234 01 82540 КВР 240 – увеличение ассигнований на оплату за обучение рабочего по комплексному обслуживанию здания (повышение квалификации)</t>
  </si>
  <si>
    <t>Подраздел 0203 КЦСР 236 01 51180 КВР 240 –  увеличение ассигнований на закупку товаров, работ и услуг</t>
  </si>
  <si>
    <t>Осуществление первичного воинского учета (федер.бюджет)</t>
  </si>
  <si>
    <t>Подраздел 0203 КЦСР 236 01 51180 КВР 120 –  уменьшение ассигнований на заработную плату и начисления на выплаты по оплате труда</t>
  </si>
  <si>
    <t>За счет остатков на начало года:</t>
  </si>
  <si>
    <t>Итого за счет остатков на начало года</t>
  </si>
  <si>
    <t>006</t>
  </si>
  <si>
    <t xml:space="preserve">Подраздел 0501 КЦСР 233 01 82760 КВР 240 – увеличение ассигнований на мероприятия в области жилищного хозяйства </t>
  </si>
  <si>
    <t>Подраздел 1301 КЦСР 235 01 82540 КВР 240 –  уменьшение ассигнований на расходы по обслуживанию муниципального долга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</si>
  <si>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</si>
  <si>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</si>
  <si>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</si>
  <si>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Субсидии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(обл.бюдж.)</t>
  </si>
  <si>
    <t>Субсидии на поддержку развития общественной инфраструктуры муниципального значения (обл.бюдж.)</t>
  </si>
  <si>
    <t>Субвенция поселениям на осуществление первичного воинского учета (фед.бюдж.)</t>
  </si>
  <si>
    <t>2022 год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</si>
  <si>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(обл.бюдж.)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</si>
  <si>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11.12.2019 г. № 30 «О бюджете муниципального образования Гостицкое сельское поселение Сланцевского муниципального района Ленинградской области на 2020 год и на плановый период 2021 и 2022 годов» .   </t>
  </si>
  <si>
    <t>Подраздел 0409 КЦСР 232 01 S КВР 240 – увеличение ассигнованийСубсидии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</si>
  <si>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2022 г.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</si>
  <si>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</si>
  <si>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</si>
  <si>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За счет налоговых и неналоговых доходов местного бюджета:</t>
  </si>
  <si>
    <t>Итого за счет налоговых и неналоговых доходов местного бюджета</t>
  </si>
  <si>
    <t>Подраздел 0801 КЦСР 23.5.01.82540 КВР 240 –  увеличение ассигнований на оплату за услуги интернета (ДК)</t>
  </si>
  <si>
    <t>Подраздел 0503 КЦСР 84.7.02.00990 КВР 850 –  увеличение ассигнований на оплату пени за электроэнергию (уличное освещение)</t>
  </si>
  <si>
    <t>Подраздел 0113 КЦСР 23.6.01.82730 КВР 240 –  увеличение ассигнований для оплаты за подписку на газету "Знамя труда"</t>
  </si>
  <si>
    <t>Подраздел 0502 КЦСР 23.3.01.82770 КВР 240 –  увеличение ассигнований на прочие мероприятия в области коммунального хозяйства (приобретение и доставка труб для замены участка теплотрассы)</t>
  </si>
  <si>
    <t>Подраздел 0104 КЦСР 815 02 00990 КВР 850 –  увеличение ассигнований на оплату пени по услугам связи</t>
  </si>
  <si>
    <t>Подраздел 0310 КЦСР 23.1.01.83700 КВР 240 – увеличение ассигнований на создание местной системы оповещения (в том числе проверка сметной документации)</t>
  </si>
  <si>
    <t>Подраздел 0503 КЦСР 23.4.01.82350 КВР 240 –  увеличение ассигнований на разработку генеральной схемы санитарной очистки территории Гостицкого поселения</t>
  </si>
  <si>
    <t>И.о. председателя комитета финансов                                                                               Е.В. Соботюк</t>
  </si>
  <si>
    <t>Подраздел 0314 КЦСР 23.1.01.83110 КВР 240 –  увеличение ассигнований на материальное стимулирование членов ДНД</t>
  </si>
  <si>
    <t>Подраздел 0502 КЦСР 233 01 01140 КВР 240 – увеличение ассигнований навыполнение комплекса работ по оформлению тех. плана на трассу газопровода Гостицкого поселения</t>
  </si>
  <si>
    <t>Подраздел 0801 КЦСР 235 01 82540 КВР 240 – увеличение ассигнований на проверку оборудования в ДК</t>
  </si>
  <si>
    <t>Подраздел 0503 КЦСР 23.4.01.82350 КВР 240 – увеличение ассигнований наприобретение и установку редуктора для мотокосы, стройконтроль по благоустройству (ремонту) дворовых территорий</t>
  </si>
  <si>
    <t>Исп. Рулёва Т.Ю., 2 28 62</t>
  </si>
  <si>
    <t>Подраздел 0103 КЦСР 23.6.01.82670 КВР 850 – уменьшение ассигнований на содержание представительных органов местного самоуправления (экономия)</t>
  </si>
  <si>
    <t>Подраздел 0113 КЦСР 23.6.01.01000 КВР 240 – уменьшение ассигнований на содержание и обслуживание объектов муниципального имущества (экономия)</t>
  </si>
  <si>
    <t>Подраздел 0314 КЦСР 23.1.01.83110 КВР 240 – уменьшение ассигнований на мероприятия по укреплению общественного порядка, противодействию терроризму и экстремизму (экономия)</t>
  </si>
  <si>
    <t>Подраздел 0502 КЦСР 23.3.01.82770 КВР 240 – уменьшение ассигнований на прочие мероприятия в области коммунального хозяйства (экономия)</t>
  </si>
  <si>
    <t>Подраздел 0503 КЦСР 23.4.01.82350 КВР 240 –  уменьшение ассигнований на прочие мероприятия по благоустройству (экономия от заключенных контрактов на борьбу с борщевиком; строительный контроль по благоустройству дворовых территорий)</t>
  </si>
  <si>
    <t>Подраздел 0707 КЦСР 23.5.01.82660 КВР 240 – уменьшение ассигнований на организацию и проведение мероприятий для детей и молодежи (экономия)</t>
  </si>
  <si>
    <t>Подраздел 0801 КЦСР 23.1.01.82590 КВР 240 – уменьшение ассигнований на мероприятия по укреплению пожарной безопасности (экономия)</t>
  </si>
  <si>
    <t>Подраздел 0111 КЦСР 23.6.01.00100 КВР 870 – уменьшение ассигнований резервного фонда администрации</t>
  </si>
  <si>
    <t>Подраздел 0503 КЦСР 23.4.01.80770 КВР 240 –  уменьшение ассигнований на ликвидацию несанкционированных свалок</t>
  </si>
  <si>
    <t>Подраздел 0104 КЦСР 81.5.02.00990 КВР 850 – увеличение ассигнований на оплату пени по страховым взносам</t>
  </si>
  <si>
    <t>Подраздел 0113 КЦСР 85.6.02.00990 КВР 850 – увеличение ассигнований на оплату штрафа за нарушение законодательства в области обеспечения санитарно-эпидемиологического благополучия населения</t>
  </si>
  <si>
    <t>Подраздел 0801 КЦСР 235 01 82540 КВР 110 – увеличение ассигнований на возмещение расходов за прохождение медосмотра работникам ДК</t>
  </si>
  <si>
    <t>Подраздел 0503 КЦСР 23.4.01.82340 КВР 240 – увеличение ассигнований на валку аварийных деревьев</t>
  </si>
  <si>
    <t xml:space="preserve">Подраздел 0503 КЦСР 23.4.01.S4660 КВР 240 –  уменьшение ассигнований на мероприятия по реализации областного закона от 15.01.2018 N 3-оз </t>
  </si>
  <si>
    <t xml:space="preserve">Подраздел 0503 КЦСР 23.4.01.S4770 КВР 240 –  уменьшение ассигнований на мероприятия по реализации областного закона от 28.12.2018 N 147-оз </t>
  </si>
  <si>
    <t>Подраздел 0801 КЦСР 23.5.01.82540 КВР 240 –  увеличение ассигнований на уборку помещений по договорам (ДК)</t>
  </si>
  <si>
    <t>Подраздел 0801 КЦСР 235 01 82540 КВР 240 – увеличение ассигнований на приобретение сувенирной продукции для мероприятий; монтаж кондиционера (ДК)</t>
  </si>
  <si>
    <t xml:space="preserve"> 1. Изменение доходной части бюджета в предлагаемом проекте решения за счетналоговых и неналоговых доходов: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</si>
  <si>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</si>
  <si>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Дефицит на 2020 год составит 1 358,5 тыс.руб. или 38,1 %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</si>
</sst>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b/>
      <i/>
      <sz val="11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0" fillId="0" borderId="0" xfId="0" applyFont="1" applyFill="1" applyBorder="1" applyAlignment="1">
      <alignment wrapText="1"/>
    </xf>
    <xf numFmtId="188" fontId="71" fillId="0" borderId="10" xfId="53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>
      <alignment horizontal="justify" wrapText="1"/>
    </xf>
    <xf numFmtId="0" fontId="7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0" fontId="74" fillId="0" borderId="0" xfId="0" applyFont="1" applyFill="1" applyAlignment="1">
      <alignment horizontal="center" wrapText="1"/>
    </xf>
    <xf numFmtId="0" fontId="74" fillId="0" borderId="0" xfId="0" applyFont="1" applyAlignment="1">
      <alignment wrapText="1"/>
    </xf>
    <xf numFmtId="188" fontId="71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1" xfId="53" applyNumberFormat="1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5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188" fontId="15" fillId="34" borderId="15" xfId="53" applyNumberFormat="1" applyFont="1" applyFill="1" applyBorder="1" applyAlignment="1">
      <alignment horizontal="center" vertical="center" wrapText="1"/>
      <protection/>
    </xf>
    <xf numFmtId="188" fontId="15" fillId="34" borderId="10" xfId="53" applyNumberFormat="1" applyFont="1" applyFill="1" applyBorder="1" applyAlignment="1">
      <alignment horizontal="center" vertical="center" wrapText="1"/>
      <protection/>
    </xf>
    <xf numFmtId="188" fontId="9" fillId="0" borderId="15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12" fillId="34" borderId="18" xfId="53" applyNumberFormat="1" applyFont="1" applyFill="1" applyBorder="1" applyAlignment="1">
      <alignment horizontal="center" vertical="center" wrapText="1"/>
      <protection/>
    </xf>
    <xf numFmtId="188" fontId="12" fillId="34" borderId="19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1" fillId="0" borderId="0" xfId="0" applyFont="1" applyFill="1" applyAlignment="1">
      <alignment horizontal="justify" wrapText="1"/>
    </xf>
    <xf numFmtId="188" fontId="78" fillId="34" borderId="10" xfId="53" applyNumberFormat="1" applyFont="1" applyFill="1" applyBorder="1" applyAlignment="1">
      <alignment horizontal="center" vertical="center" wrapText="1"/>
      <protection/>
    </xf>
    <xf numFmtId="188" fontId="79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49" fontId="80" fillId="0" borderId="0" xfId="53" applyNumberFormat="1" applyFont="1" applyFill="1" applyBorder="1" applyAlignment="1">
      <alignment horizontal="justify" vertical="center" wrapText="1"/>
      <protection/>
    </xf>
    <xf numFmtId="188" fontId="71" fillId="0" borderId="20" xfId="53" applyNumberFormat="1" applyFont="1" applyFill="1" applyBorder="1" applyAlignment="1">
      <alignment horizontal="center" vertical="center" wrapText="1"/>
      <protection/>
    </xf>
    <xf numFmtId="188" fontId="71" fillId="0" borderId="21" xfId="53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right" wrapText="1"/>
    </xf>
    <xf numFmtId="188" fontId="6" fillId="0" borderId="10" xfId="0" applyNumberFormat="1" applyFont="1" applyBorder="1" applyAlignment="1">
      <alignment/>
    </xf>
    <xf numFmtId="188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188" fontId="15" fillId="34" borderId="22" xfId="53" applyNumberFormat="1" applyFont="1" applyFill="1" applyBorder="1" applyAlignment="1">
      <alignment horizontal="center" vertical="center" wrapText="1"/>
      <protection/>
    </xf>
    <xf numFmtId="188" fontId="15" fillId="34" borderId="23" xfId="53" applyNumberFormat="1" applyFont="1" applyFill="1" applyBorder="1" applyAlignment="1">
      <alignment horizontal="center" vertical="center" wrapText="1"/>
      <protection/>
    </xf>
    <xf numFmtId="188" fontId="9" fillId="35" borderId="15" xfId="53" applyNumberFormat="1" applyFont="1" applyFill="1" applyBorder="1" applyAlignment="1">
      <alignment horizontal="center" vertical="center" wrapText="1"/>
      <protection/>
    </xf>
    <xf numFmtId="188" fontId="9" fillId="35" borderId="10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8" xfId="0" applyNumberFormat="1" applyFont="1" applyFill="1" applyBorder="1" applyAlignment="1">
      <alignment horizontal="center" vertical="center" wrapText="1"/>
    </xf>
    <xf numFmtId="0" fontId="72" fillId="35" borderId="0" xfId="0" applyFont="1" applyFill="1" applyAlignment="1">
      <alignment wrapText="1"/>
    </xf>
    <xf numFmtId="188" fontId="9" fillId="35" borderId="11" xfId="53" applyNumberFormat="1" applyFont="1" applyFill="1" applyBorder="1" applyAlignment="1">
      <alignment horizontal="center" vertical="center" wrapText="1"/>
      <protection/>
    </xf>
    <xf numFmtId="2" fontId="81" fillId="0" borderId="11" xfId="53" applyNumberFormat="1" applyFont="1" applyFill="1" applyBorder="1" applyAlignment="1">
      <alignment horizontal="left" vertical="center" wrapText="1"/>
      <protection/>
    </xf>
    <xf numFmtId="2" fontId="81" fillId="0" borderId="24" xfId="53" applyNumberFormat="1" applyFont="1" applyFill="1" applyBorder="1" applyAlignment="1">
      <alignment horizontal="left" vertical="center" wrapText="1"/>
      <protection/>
    </xf>
    <xf numFmtId="2" fontId="81" fillId="0" borderId="25" xfId="53" applyNumberFormat="1" applyFont="1" applyFill="1" applyBorder="1" applyAlignment="1">
      <alignment horizontal="left" vertical="center" wrapText="1"/>
      <protection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26" xfId="53" applyNumberFormat="1" applyFont="1" applyFill="1" applyBorder="1" applyAlignment="1">
      <alignment horizontal="left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4" xfId="53" applyNumberFormat="1" applyFont="1" applyFill="1" applyBorder="1" applyAlignment="1">
      <alignment horizontal="justify" vertical="center" wrapText="1"/>
      <protection/>
    </xf>
    <xf numFmtId="2" fontId="10" fillId="0" borderId="25" xfId="53" applyNumberFormat="1" applyFont="1" applyFill="1" applyBorder="1" applyAlignment="1">
      <alignment horizontal="justify" vertical="center" wrapText="1"/>
      <protection/>
    </xf>
    <xf numFmtId="0" fontId="0" fillId="0" borderId="2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2" fontId="10" fillId="35" borderId="11" xfId="53" applyNumberFormat="1" applyFont="1" applyFill="1" applyBorder="1" applyAlignment="1">
      <alignment horizontal="justify" vertical="center" wrapText="1"/>
      <protection/>
    </xf>
    <xf numFmtId="0" fontId="0" fillId="35" borderId="24" xfId="0" applyFont="1" applyFill="1" applyBorder="1" applyAlignment="1">
      <alignment horizontal="justify" vertical="center" wrapText="1"/>
    </xf>
    <xf numFmtId="0" fontId="0" fillId="35" borderId="24" xfId="0" applyFont="1" applyFill="1" applyBorder="1" applyAlignment="1">
      <alignment horizontal="justify" vertical="center"/>
    </xf>
    <xf numFmtId="0" fontId="0" fillId="35" borderId="25" xfId="0" applyFont="1" applyFill="1" applyBorder="1" applyAlignment="1">
      <alignment horizontal="justify" vertical="center"/>
    </xf>
    <xf numFmtId="49" fontId="16" fillId="34" borderId="11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49" fontId="16" fillId="34" borderId="25" xfId="53" applyNumberFormat="1" applyFont="1" applyFill="1" applyBorder="1" applyAlignment="1">
      <alignment horizontal="justify" vertical="center" wrapText="1"/>
      <protection/>
    </xf>
    <xf numFmtId="0" fontId="15" fillId="36" borderId="24" xfId="0" applyFont="1" applyFill="1" applyBorder="1" applyAlignment="1">
      <alignment horizontal="left" wrapText="1"/>
    </xf>
    <xf numFmtId="2" fontId="10" fillId="0" borderId="26" xfId="53" applyNumberFormat="1" applyFont="1" applyFill="1" applyBorder="1" applyAlignment="1">
      <alignment horizontal="justify" vertical="center" wrapText="1"/>
      <protection/>
    </xf>
    <xf numFmtId="49" fontId="16" fillId="34" borderId="14" xfId="53" applyNumberFormat="1" applyFont="1" applyFill="1" applyBorder="1" applyAlignment="1">
      <alignment horizontal="justify" vertical="center" wrapText="1"/>
      <protection/>
    </xf>
    <xf numFmtId="49" fontId="16" fillId="34" borderId="27" xfId="53" applyNumberFormat="1" applyFont="1" applyFill="1" applyBorder="1" applyAlignment="1">
      <alignment horizontal="justify" vertical="center" wrapText="1"/>
      <protection/>
    </xf>
    <xf numFmtId="49" fontId="16" fillId="34" borderId="28" xfId="53" applyNumberFormat="1" applyFont="1" applyFill="1" applyBorder="1" applyAlignment="1">
      <alignment horizontal="justify" vertical="center" wrapText="1"/>
      <protection/>
    </xf>
    <xf numFmtId="49" fontId="12" fillId="34" borderId="29" xfId="53" applyNumberFormat="1" applyFont="1" applyFill="1" applyBorder="1" applyAlignment="1">
      <alignment horizontal="justify" vertical="center" wrapText="1"/>
      <protection/>
    </xf>
    <xf numFmtId="49" fontId="12" fillId="34" borderId="30" xfId="53" applyNumberFormat="1" applyFont="1" applyFill="1" applyBorder="1" applyAlignment="1">
      <alignment horizontal="justify" vertical="center" wrapText="1"/>
      <protection/>
    </xf>
    <xf numFmtId="49" fontId="12" fillId="34" borderId="31" xfId="53" applyNumberFormat="1" applyFont="1" applyFill="1" applyBorder="1" applyAlignment="1">
      <alignment horizontal="justify" vertical="center" wrapText="1"/>
      <protection/>
    </xf>
    <xf numFmtId="49" fontId="10" fillId="35" borderId="10" xfId="53" applyNumberFormat="1" applyFont="1" applyFill="1" applyBorder="1" applyAlignment="1">
      <alignment horizontal="justify" vertical="justify" wrapText="1"/>
      <protection/>
    </xf>
    <xf numFmtId="49" fontId="10" fillId="35" borderId="32" xfId="53" applyNumberFormat="1" applyFont="1" applyFill="1" applyBorder="1" applyAlignment="1">
      <alignment horizontal="justify" vertical="justify" wrapText="1"/>
      <protection/>
    </xf>
    <xf numFmtId="49" fontId="10" fillId="35" borderId="10" xfId="53" applyNumberFormat="1" applyFont="1" applyFill="1" applyBorder="1" applyAlignment="1">
      <alignment horizontal="justify" vertical="center" wrapText="1"/>
      <protection/>
    </xf>
    <xf numFmtId="49" fontId="10" fillId="35" borderId="32" xfId="53" applyNumberFormat="1" applyFont="1" applyFill="1" applyBorder="1" applyAlignment="1">
      <alignment horizontal="justify" vertical="center" wrapText="1"/>
      <protection/>
    </xf>
    <xf numFmtId="49" fontId="16" fillId="34" borderId="33" xfId="53" applyNumberFormat="1" applyFont="1" applyFill="1" applyBorder="1" applyAlignment="1">
      <alignment horizontal="justify" vertical="center" wrapText="1"/>
      <protection/>
    </xf>
    <xf numFmtId="49" fontId="16" fillId="34" borderId="34" xfId="53" applyNumberFormat="1" applyFont="1" applyFill="1" applyBorder="1" applyAlignment="1">
      <alignment horizontal="justify" vertical="center" wrapText="1"/>
      <protection/>
    </xf>
    <xf numFmtId="49" fontId="16" fillId="34" borderId="35" xfId="53" applyNumberFormat="1" applyFont="1" applyFill="1" applyBorder="1" applyAlignment="1">
      <alignment horizontal="justify" vertical="center" wrapText="1"/>
      <protection/>
    </xf>
    <xf numFmtId="49" fontId="16" fillId="34" borderId="26" xfId="53" applyNumberFormat="1" applyFont="1" applyFill="1" applyBorder="1" applyAlignment="1">
      <alignment horizontal="justify" vertical="center" wrapText="1"/>
      <protection/>
    </xf>
    <xf numFmtId="2" fontId="81" fillId="0" borderId="11" xfId="53" applyNumberFormat="1" applyFont="1" applyFill="1" applyBorder="1" applyAlignment="1">
      <alignment horizontal="justify" vertical="center" wrapText="1"/>
      <protection/>
    </xf>
    <xf numFmtId="2" fontId="81" fillId="0" borderId="24" xfId="53" applyNumberFormat="1" applyFont="1" applyFill="1" applyBorder="1" applyAlignment="1">
      <alignment horizontal="justify" vertical="center" wrapText="1"/>
      <protection/>
    </xf>
    <xf numFmtId="2" fontId="81" fillId="0" borderId="25" xfId="53" applyNumberFormat="1" applyFont="1" applyFill="1" applyBorder="1" applyAlignment="1">
      <alignment horizontal="justify" vertical="center" wrapText="1"/>
      <protection/>
    </xf>
    <xf numFmtId="2" fontId="10" fillId="0" borderId="25" xfId="53" applyNumberFormat="1" applyFont="1" applyFill="1" applyBorder="1" applyAlignment="1">
      <alignment horizontal="left" vertical="center" wrapText="1"/>
      <protection/>
    </xf>
    <xf numFmtId="2" fontId="81" fillId="0" borderId="20" xfId="53" applyNumberFormat="1" applyFont="1" applyFill="1" applyBorder="1" applyAlignment="1">
      <alignment horizontal="justify" vertical="center" wrapText="1"/>
      <protection/>
    </xf>
    <xf numFmtId="2" fontId="81" fillId="0" borderId="12" xfId="53" applyNumberFormat="1" applyFont="1" applyFill="1" applyBorder="1" applyAlignment="1">
      <alignment horizontal="justify" vertical="center" wrapText="1"/>
      <protection/>
    </xf>
    <xf numFmtId="2" fontId="81" fillId="0" borderId="36" xfId="53" applyNumberFormat="1" applyFont="1" applyFill="1" applyBorder="1" applyAlignment="1">
      <alignment horizontal="justify" vertical="center" wrapText="1"/>
      <protection/>
    </xf>
    <xf numFmtId="0" fontId="81" fillId="0" borderId="10" xfId="0" applyFont="1" applyBorder="1" applyAlignment="1">
      <alignment horizontal="justify" wrapText="1"/>
    </xf>
    <xf numFmtId="0" fontId="82" fillId="0" borderId="10" xfId="0" applyFont="1" applyBorder="1" applyAlignment="1">
      <alignment/>
    </xf>
    <xf numFmtId="2" fontId="81" fillId="0" borderId="14" xfId="53" applyNumberFormat="1" applyFont="1" applyFill="1" applyBorder="1" applyAlignment="1">
      <alignment horizontal="center" vertical="center" wrapText="1"/>
      <protection/>
    </xf>
    <xf numFmtId="2" fontId="81" fillId="0" borderId="27" xfId="53" applyNumberFormat="1" applyFont="1" applyFill="1" applyBorder="1" applyAlignment="1">
      <alignment horizontal="center" vertical="center" wrapText="1"/>
      <protection/>
    </xf>
    <xf numFmtId="2" fontId="81" fillId="0" borderId="37" xfId="53" applyNumberFormat="1" applyFont="1" applyFill="1" applyBorder="1" applyAlignment="1">
      <alignment horizontal="center" vertical="center" wrapText="1"/>
      <protection/>
    </xf>
    <xf numFmtId="2" fontId="81" fillId="0" borderId="20" xfId="53" applyNumberFormat="1" applyFont="1" applyFill="1" applyBorder="1" applyAlignment="1">
      <alignment horizontal="center" vertical="center" wrapText="1"/>
      <protection/>
    </xf>
    <xf numFmtId="2" fontId="81" fillId="0" borderId="12" xfId="53" applyNumberFormat="1" applyFont="1" applyFill="1" applyBorder="1" applyAlignment="1">
      <alignment horizontal="center" vertical="center" wrapText="1"/>
      <protection/>
    </xf>
    <xf numFmtId="2" fontId="81" fillId="0" borderId="36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0" fontId="78" fillId="36" borderId="24" xfId="0" applyFont="1" applyFill="1" applyBorder="1" applyAlignment="1">
      <alignment horizontal="left" wrapText="1"/>
    </xf>
    <xf numFmtId="2" fontId="10" fillId="0" borderId="11" xfId="53" applyNumberFormat="1" applyFont="1" applyFill="1" applyBorder="1" applyAlignment="1">
      <alignment horizontal="left" vertical="justify" wrapText="1"/>
      <protection/>
    </xf>
    <xf numFmtId="2" fontId="10" fillId="0" borderId="24" xfId="53" applyNumberFormat="1" applyFont="1" applyFill="1" applyBorder="1" applyAlignment="1">
      <alignment horizontal="left" vertical="justify" wrapText="1"/>
      <protection/>
    </xf>
    <xf numFmtId="2" fontId="10" fillId="0" borderId="26" xfId="53" applyNumberFormat="1" applyFont="1" applyFill="1" applyBorder="1" applyAlignment="1">
      <alignment horizontal="left" vertical="justify" wrapText="1"/>
      <protection/>
    </xf>
    <xf numFmtId="49" fontId="83" fillId="34" borderId="11" xfId="53" applyNumberFormat="1" applyFont="1" applyFill="1" applyBorder="1" applyAlignment="1">
      <alignment horizontal="justify" vertical="center" wrapText="1"/>
      <protection/>
    </xf>
    <xf numFmtId="49" fontId="83" fillId="34" borderId="24" xfId="53" applyNumberFormat="1" applyFont="1" applyFill="1" applyBorder="1" applyAlignment="1">
      <alignment horizontal="justify" vertical="center" wrapText="1"/>
      <protection/>
    </xf>
    <xf numFmtId="49" fontId="83" fillId="34" borderId="25" xfId="53" applyNumberFormat="1" applyFont="1" applyFill="1" applyBorder="1" applyAlignment="1">
      <alignment horizontal="justify" vertical="center" wrapText="1"/>
      <protection/>
    </xf>
    <xf numFmtId="0" fontId="84" fillId="0" borderId="27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justify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justify" vertical="center" wrapText="1"/>
    </xf>
    <xf numFmtId="0" fontId="12" fillId="34" borderId="30" xfId="0" applyFont="1" applyFill="1" applyBorder="1" applyAlignment="1">
      <alignment horizontal="justify" vertical="center" wrapText="1"/>
    </xf>
    <xf numFmtId="0" fontId="12" fillId="34" borderId="31" xfId="0" applyFont="1" applyFill="1" applyBorder="1" applyAlignment="1">
      <alignment horizontal="justify" vertical="center" wrapText="1"/>
    </xf>
    <xf numFmtId="0" fontId="84" fillId="0" borderId="24" xfId="0" applyFont="1" applyBorder="1" applyAlignment="1">
      <alignment horizontal="justify" vertical="center" wrapText="1"/>
    </xf>
    <xf numFmtId="0" fontId="84" fillId="0" borderId="25" xfId="0" applyFont="1" applyBorder="1" applyAlignment="1">
      <alignment horizontal="justify" vertical="center" wrapText="1"/>
    </xf>
    <xf numFmtId="0" fontId="71" fillId="0" borderId="0" xfId="0" applyFont="1" applyAlignment="1">
      <alignment horizontal="justify"/>
    </xf>
    <xf numFmtId="0" fontId="2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49" fontId="15" fillId="34" borderId="38" xfId="53" applyNumberFormat="1" applyFont="1" applyFill="1" applyBorder="1" applyAlignment="1">
      <alignment horizontal="justify" vertical="center" wrapText="1"/>
      <protection/>
    </xf>
    <xf numFmtId="49" fontId="15" fillId="34" borderId="39" xfId="53" applyNumberFormat="1" applyFont="1" applyFill="1" applyBorder="1" applyAlignment="1">
      <alignment horizontal="justify" vertical="center" wrapText="1"/>
      <protection/>
    </xf>
    <xf numFmtId="0" fontId="19" fillId="0" borderId="11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0" fillId="0" borderId="11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84" fillId="0" borderId="24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2" fillId="0" borderId="11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wrapText="1"/>
    </xf>
    <xf numFmtId="0" fontId="20" fillId="0" borderId="24" xfId="0" applyFont="1" applyBorder="1" applyAlignment="1">
      <alignment horizontal="justify" wrapText="1"/>
    </xf>
    <xf numFmtId="0" fontId="20" fillId="0" borderId="25" xfId="0" applyFont="1" applyBorder="1" applyAlignment="1">
      <alignment horizontal="justify" wrapText="1"/>
    </xf>
    <xf numFmtId="0" fontId="21" fillId="0" borderId="0" xfId="0" applyFont="1" applyAlignment="1">
      <alignment horizontal="left"/>
    </xf>
    <xf numFmtId="0" fontId="18" fillId="0" borderId="11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2" fillId="0" borderId="11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12" fillId="0" borderId="25" xfId="0" applyFont="1" applyBorder="1" applyAlignment="1">
      <alignment horizontal="justify" wrapText="1"/>
    </xf>
    <xf numFmtId="0" fontId="10" fillId="0" borderId="27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74</xdr:row>
      <xdr:rowOff>0</xdr:rowOff>
    </xdr:from>
    <xdr:to>
      <xdr:col>5</xdr:col>
      <xdr:colOff>9525</xdr:colOff>
      <xdr:row>74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315200" y="482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0</xdr:rowOff>
    </xdr:from>
    <xdr:to>
      <xdr:col>5</xdr:col>
      <xdr:colOff>9525</xdr:colOff>
      <xdr:row>94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2981325" y="153257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2981325" y="1608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94</xdr:row>
      <xdr:rowOff>0</xdr:rowOff>
    </xdr:from>
    <xdr:to>
      <xdr:col>13</xdr:col>
      <xdr:colOff>0</xdr:colOff>
      <xdr:row>94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315200" y="15325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110</xdr:row>
      <xdr:rowOff>0</xdr:rowOff>
    </xdr:from>
    <xdr:to>
      <xdr:col>5</xdr:col>
      <xdr:colOff>9525</xdr:colOff>
      <xdr:row>110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2981325" y="1810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view="pageBreakPreview" zoomScaleSheetLayoutView="100" zoomScalePageLayoutView="0" workbookViewId="0" topLeftCell="A56">
      <selection activeCell="A116" sqref="A116:M116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133" t="s">
        <v>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6.5" customHeight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41.25" customHeight="1">
      <c r="A4" s="134" t="s">
        <v>78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25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s="38" customFormat="1" ht="33.75" customHeight="1">
      <c r="A7" s="135" t="s">
        <v>115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23"/>
    </row>
    <row r="8" spans="1:14" s="5" customFormat="1" ht="16.5" customHeight="1">
      <c r="A8" s="39" t="s">
        <v>1</v>
      </c>
      <c r="B8" s="39"/>
      <c r="C8" s="39"/>
      <c r="D8" s="4"/>
      <c r="E8" s="4"/>
      <c r="F8" s="4"/>
      <c r="G8" s="4"/>
      <c r="H8" s="4"/>
      <c r="I8" s="4"/>
      <c r="J8" s="4"/>
      <c r="K8" s="4"/>
      <c r="L8" s="4"/>
      <c r="M8" s="4"/>
      <c r="N8" s="24"/>
    </row>
    <row r="9" spans="1:14" s="5" customFormat="1" ht="15" customHeight="1">
      <c r="A9" s="40" t="s">
        <v>33</v>
      </c>
      <c r="B9" s="40" t="s">
        <v>34</v>
      </c>
      <c r="C9" s="40" t="s">
        <v>76</v>
      </c>
      <c r="D9" s="4"/>
      <c r="E9" s="4"/>
      <c r="F9" s="4"/>
      <c r="G9" s="4"/>
      <c r="H9" s="4"/>
      <c r="I9" s="4"/>
      <c r="J9" s="4"/>
      <c r="K9" s="4"/>
      <c r="L9" s="4"/>
      <c r="M9" s="58" t="s">
        <v>1</v>
      </c>
      <c r="N9" s="24"/>
    </row>
    <row r="10" spans="1:14" s="17" customFormat="1" ht="64.5" customHeight="1">
      <c r="A10" s="41">
        <v>10</v>
      </c>
      <c r="B10" s="42">
        <v>0</v>
      </c>
      <c r="C10" s="42">
        <v>0</v>
      </c>
      <c r="D10" s="137" t="s">
        <v>116</v>
      </c>
      <c r="E10" s="138"/>
      <c r="F10" s="138"/>
      <c r="G10" s="138"/>
      <c r="H10" s="138"/>
      <c r="I10" s="138"/>
      <c r="J10" s="138"/>
      <c r="K10" s="138"/>
      <c r="L10" s="138"/>
      <c r="M10" s="139"/>
      <c r="N10" s="24"/>
    </row>
    <row r="11" spans="1:14" s="17" customFormat="1" ht="17.25" customHeight="1" thickBot="1">
      <c r="A11" s="43">
        <f>SUM(A10:A10)</f>
        <v>10</v>
      </c>
      <c r="B11" s="44">
        <f>SUM(B10:B10)</f>
        <v>0</v>
      </c>
      <c r="C11" s="44">
        <f>SUM(C10:C10)</f>
        <v>0</v>
      </c>
      <c r="D11" s="99" t="s">
        <v>2</v>
      </c>
      <c r="E11" s="100"/>
      <c r="F11" s="100"/>
      <c r="G11" s="100"/>
      <c r="H11" s="100"/>
      <c r="I11" s="100"/>
      <c r="J11" s="100"/>
      <c r="K11" s="100"/>
      <c r="L11" s="100"/>
      <c r="M11" s="117"/>
      <c r="N11" s="24"/>
    </row>
    <row r="12" spans="1:14" s="12" customFormat="1" ht="49.5" customHeight="1" hidden="1">
      <c r="A12" s="45"/>
      <c r="B12" s="25">
        <v>0</v>
      </c>
      <c r="C12" s="25">
        <v>0</v>
      </c>
      <c r="D12" s="89"/>
      <c r="E12" s="90"/>
      <c r="F12" s="90"/>
      <c r="G12" s="90"/>
      <c r="H12" s="90"/>
      <c r="I12" s="90"/>
      <c r="J12" s="90"/>
      <c r="K12" s="90"/>
      <c r="L12" s="90"/>
      <c r="M12" s="103"/>
      <c r="N12" s="50"/>
    </row>
    <row r="13" spans="1:14" s="12" customFormat="1" ht="55.5" customHeight="1" hidden="1">
      <c r="A13" s="45"/>
      <c r="B13" s="25">
        <v>0</v>
      </c>
      <c r="C13" s="25">
        <v>0</v>
      </c>
      <c r="D13" s="89"/>
      <c r="E13" s="90"/>
      <c r="F13" s="90"/>
      <c r="G13" s="90"/>
      <c r="H13" s="90"/>
      <c r="I13" s="90"/>
      <c r="J13" s="90"/>
      <c r="K13" s="90"/>
      <c r="L13" s="90"/>
      <c r="M13" s="103"/>
      <c r="N13" s="50"/>
    </row>
    <row r="14" spans="1:14" s="12" customFormat="1" ht="31.5" customHeight="1" hidden="1" thickBot="1">
      <c r="A14" s="46">
        <f>SUM(A12:A13)</f>
        <v>0</v>
      </c>
      <c r="B14" s="47">
        <f>SUM(B12:B13)</f>
        <v>0</v>
      </c>
      <c r="C14" s="47">
        <f>SUM(C12:C13)</f>
        <v>0</v>
      </c>
      <c r="D14" s="104" t="s">
        <v>35</v>
      </c>
      <c r="E14" s="105"/>
      <c r="F14" s="105"/>
      <c r="G14" s="105"/>
      <c r="H14" s="105"/>
      <c r="I14" s="105"/>
      <c r="J14" s="105"/>
      <c r="K14" s="105"/>
      <c r="L14" s="105"/>
      <c r="M14" s="106"/>
      <c r="N14" s="24"/>
    </row>
    <row r="15" spans="1:14" s="12" customFormat="1" ht="31.5" customHeight="1" hidden="1">
      <c r="A15" s="76"/>
      <c r="B15" s="77"/>
      <c r="C15" s="77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24"/>
    </row>
    <row r="16" spans="1:14" s="12" customFormat="1" ht="21" customHeight="1" hidden="1">
      <c r="A16" s="76"/>
      <c r="B16" s="77"/>
      <c r="C16" s="77"/>
      <c r="D16" s="110"/>
      <c r="E16" s="110"/>
      <c r="F16" s="110"/>
      <c r="G16" s="110"/>
      <c r="H16" s="110"/>
      <c r="I16" s="110"/>
      <c r="J16" s="110"/>
      <c r="K16" s="110"/>
      <c r="L16" s="110"/>
      <c r="M16" s="111"/>
      <c r="N16" s="24"/>
    </row>
    <row r="17" spans="1:14" s="12" customFormat="1" ht="21.75" customHeight="1" hidden="1">
      <c r="A17" s="74">
        <f>SUM(A15:A16)</f>
        <v>0</v>
      </c>
      <c r="B17" s="75">
        <f>SUM(B15:B16)</f>
        <v>0</v>
      </c>
      <c r="C17" s="75">
        <f>SUM(C15:C16)</f>
        <v>0</v>
      </c>
      <c r="D17" s="99" t="s">
        <v>82</v>
      </c>
      <c r="E17" s="100"/>
      <c r="F17" s="100"/>
      <c r="G17" s="100"/>
      <c r="H17" s="100"/>
      <c r="I17" s="100"/>
      <c r="J17" s="100"/>
      <c r="K17" s="100"/>
      <c r="L17" s="100"/>
      <c r="M17" s="117"/>
      <c r="N17" s="24"/>
    </row>
    <row r="18" spans="1:14" s="8" customFormat="1" ht="41.25" customHeight="1" hidden="1">
      <c r="A18" s="76"/>
      <c r="B18" s="77"/>
      <c r="C18" s="77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24"/>
    </row>
    <row r="19" spans="1:14" s="8" customFormat="1" ht="43.5" customHeight="1" hidden="1" thickBot="1">
      <c r="A19" s="74">
        <f>A18</f>
        <v>0</v>
      </c>
      <c r="B19" s="75">
        <f>B18</f>
        <v>0</v>
      </c>
      <c r="C19" s="75">
        <f>C18</f>
        <v>0</v>
      </c>
      <c r="D19" s="114" t="s">
        <v>81</v>
      </c>
      <c r="E19" s="115"/>
      <c r="F19" s="115"/>
      <c r="G19" s="115"/>
      <c r="H19" s="115"/>
      <c r="I19" s="115"/>
      <c r="J19" s="115"/>
      <c r="K19" s="115"/>
      <c r="L19" s="115"/>
      <c r="M19" s="116"/>
      <c r="N19" s="24"/>
    </row>
    <row r="20" spans="1:14" s="12" customFormat="1" ht="19.5" customHeight="1" thickBot="1">
      <c r="A20" s="48">
        <f>A19+A17+A14+A11</f>
        <v>10</v>
      </c>
      <c r="B20" s="49">
        <f>B19+B17+B14</f>
        <v>0</v>
      </c>
      <c r="C20" s="49">
        <f>C19+C17+C14</f>
        <v>0</v>
      </c>
      <c r="D20" s="107" t="s">
        <v>36</v>
      </c>
      <c r="E20" s="108"/>
      <c r="F20" s="108"/>
      <c r="G20" s="108"/>
      <c r="H20" s="108"/>
      <c r="I20" s="108"/>
      <c r="J20" s="108"/>
      <c r="K20" s="108"/>
      <c r="L20" s="108"/>
      <c r="M20" s="109"/>
      <c r="N20" s="24"/>
    </row>
    <row r="21" spans="1:13" s="8" customFormat="1" ht="13.5" customHeight="1">
      <c r="A21" s="53"/>
      <c r="B21" s="53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</row>
    <row r="22" spans="1:13" s="8" customFormat="1" ht="16.5" customHeight="1">
      <c r="A22" s="53"/>
      <c r="B22" s="53"/>
      <c r="C22" s="53"/>
      <c r="D22" s="54"/>
      <c r="E22" s="55"/>
      <c r="F22" s="55"/>
      <c r="G22" s="55"/>
      <c r="H22" s="55"/>
      <c r="I22" s="55"/>
      <c r="J22" s="55"/>
      <c r="K22" s="55"/>
      <c r="L22" s="55"/>
      <c r="M22" s="55"/>
    </row>
    <row r="23" spans="1:13" s="11" customFormat="1" ht="21" customHeight="1">
      <c r="A23" s="148" t="s">
        <v>71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4" s="4" customFormat="1" ht="15">
      <c r="A24" s="26"/>
      <c r="B24" s="26"/>
      <c r="C24" s="26"/>
      <c r="D24" s="6"/>
      <c r="E24" s="6"/>
      <c r="F24" s="6"/>
      <c r="G24" s="6"/>
      <c r="H24" s="6"/>
      <c r="I24" s="6"/>
      <c r="J24" s="6"/>
      <c r="K24" s="6"/>
      <c r="L24" s="6"/>
      <c r="M24" s="27"/>
      <c r="N24" s="18"/>
    </row>
    <row r="25" spans="1:14" s="4" customFormat="1" ht="17.25" customHeight="1">
      <c r="A25" s="40" t="s">
        <v>33</v>
      </c>
      <c r="B25" s="40" t="s">
        <v>34</v>
      </c>
      <c r="C25" s="40" t="s">
        <v>76</v>
      </c>
      <c r="D25" s="28"/>
      <c r="E25" s="28"/>
      <c r="F25" s="28"/>
      <c r="G25" s="28"/>
      <c r="H25" s="28"/>
      <c r="I25" s="28"/>
      <c r="J25" s="28"/>
      <c r="K25" s="28"/>
      <c r="L25" s="28"/>
      <c r="M25" s="58" t="s">
        <v>1</v>
      </c>
      <c r="N25" s="18"/>
    </row>
    <row r="26" spans="1:14" s="4" customFormat="1" ht="15.75" hidden="1">
      <c r="A26" s="136" t="s">
        <v>37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8"/>
    </row>
    <row r="27" spans="1:14" s="8" customFormat="1" ht="49.5" customHeight="1" hidden="1">
      <c r="A27" s="7"/>
      <c r="B27" s="22">
        <v>0</v>
      </c>
      <c r="C27" s="22">
        <v>0</v>
      </c>
      <c r="D27" s="86" t="s">
        <v>79</v>
      </c>
      <c r="E27" s="87"/>
      <c r="F27" s="87"/>
      <c r="G27" s="87"/>
      <c r="H27" s="87"/>
      <c r="I27" s="87"/>
      <c r="J27" s="87"/>
      <c r="K27" s="87"/>
      <c r="L27" s="87"/>
      <c r="M27" s="88"/>
      <c r="N27" s="37">
        <v>693</v>
      </c>
    </row>
    <row r="28" spans="1:14" s="8" customFormat="1" ht="67.5" customHeight="1" hidden="1">
      <c r="A28" s="7"/>
      <c r="B28" s="22">
        <v>0</v>
      </c>
      <c r="C28" s="22">
        <v>0</v>
      </c>
      <c r="D28" s="86" t="s">
        <v>73</v>
      </c>
      <c r="E28" s="87"/>
      <c r="F28" s="87"/>
      <c r="G28" s="87"/>
      <c r="H28" s="87"/>
      <c r="I28" s="87"/>
      <c r="J28" s="87"/>
      <c r="K28" s="87"/>
      <c r="L28" s="87"/>
      <c r="M28" s="88"/>
      <c r="N28" s="37">
        <v>628</v>
      </c>
    </row>
    <row r="29" spans="1:14" s="8" customFormat="1" ht="34.5" customHeight="1" hidden="1">
      <c r="A29" s="7"/>
      <c r="B29" s="22">
        <v>0</v>
      </c>
      <c r="C29" s="22">
        <v>0</v>
      </c>
      <c r="D29" s="86" t="s">
        <v>74</v>
      </c>
      <c r="E29" s="87"/>
      <c r="F29" s="87"/>
      <c r="G29" s="87"/>
      <c r="H29" s="87"/>
      <c r="I29" s="87"/>
      <c r="J29" s="87"/>
      <c r="K29" s="87"/>
      <c r="L29" s="87"/>
      <c r="M29" s="88"/>
      <c r="N29" s="37">
        <v>630</v>
      </c>
    </row>
    <row r="30" spans="1:14" s="8" customFormat="1" ht="49.5" customHeight="1" hidden="1">
      <c r="A30" s="7"/>
      <c r="B30" s="22">
        <v>0</v>
      </c>
      <c r="C30" s="22">
        <v>0</v>
      </c>
      <c r="D30" s="86" t="s">
        <v>77</v>
      </c>
      <c r="E30" s="87"/>
      <c r="F30" s="87"/>
      <c r="G30" s="87"/>
      <c r="H30" s="87"/>
      <c r="I30" s="87"/>
      <c r="J30" s="87"/>
      <c r="K30" s="87"/>
      <c r="L30" s="87"/>
      <c r="M30" s="88"/>
      <c r="N30" s="37">
        <v>691</v>
      </c>
    </row>
    <row r="31" spans="1:14" s="8" customFormat="1" ht="33" customHeight="1" hidden="1">
      <c r="A31" s="7"/>
      <c r="B31" s="22"/>
      <c r="C31" s="22"/>
      <c r="D31" s="86" t="s">
        <v>75</v>
      </c>
      <c r="E31" s="87"/>
      <c r="F31" s="87"/>
      <c r="G31" s="87"/>
      <c r="H31" s="87"/>
      <c r="I31" s="87"/>
      <c r="J31" s="87"/>
      <c r="K31" s="87"/>
      <c r="L31" s="87"/>
      <c r="M31" s="88"/>
      <c r="N31" s="37">
        <v>365</v>
      </c>
    </row>
    <row r="32" spans="1:14" s="8" customFormat="1" ht="44.25" customHeight="1" hidden="1">
      <c r="A32" s="7"/>
      <c r="B32" s="22"/>
      <c r="C32" s="22"/>
      <c r="D32" s="83"/>
      <c r="E32" s="84"/>
      <c r="F32" s="84"/>
      <c r="G32" s="84"/>
      <c r="H32" s="84"/>
      <c r="I32" s="84"/>
      <c r="J32" s="84"/>
      <c r="K32" s="84"/>
      <c r="L32" s="84"/>
      <c r="M32" s="85"/>
      <c r="N32" s="19"/>
    </row>
    <row r="33" spans="1:14" s="8" customFormat="1" ht="57" customHeight="1" hidden="1">
      <c r="A33" s="7"/>
      <c r="B33" s="22"/>
      <c r="C33" s="22"/>
      <c r="D33" s="118"/>
      <c r="E33" s="119"/>
      <c r="F33" s="119"/>
      <c r="G33" s="119"/>
      <c r="H33" s="119"/>
      <c r="I33" s="119"/>
      <c r="J33" s="119"/>
      <c r="K33" s="119"/>
      <c r="L33" s="119"/>
      <c r="M33" s="120"/>
      <c r="N33" s="19"/>
    </row>
    <row r="34" spans="1:13" s="6" customFormat="1" ht="28.5" customHeight="1" hidden="1">
      <c r="A34" s="52">
        <f>SUM(A27:A33)</f>
        <v>0</v>
      </c>
      <c r="B34" s="52">
        <f>SUM(B27:B33)</f>
        <v>0</v>
      </c>
      <c r="C34" s="52">
        <f>SUM(C27:C33)</f>
        <v>0</v>
      </c>
      <c r="D34" s="140" t="s">
        <v>38</v>
      </c>
      <c r="E34" s="141"/>
      <c r="F34" s="141"/>
      <c r="G34" s="141"/>
      <c r="H34" s="141"/>
      <c r="I34" s="141"/>
      <c r="J34" s="141"/>
      <c r="K34" s="141"/>
      <c r="L34" s="141"/>
      <c r="M34" s="142"/>
    </row>
    <row r="35" spans="1:13" s="4" customFormat="1" ht="18" customHeight="1" hidden="1">
      <c r="A35" s="102" t="s">
        <v>65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4" s="4" customFormat="1" ht="53.25" customHeight="1" hidden="1">
      <c r="A36" s="73">
        <v>0</v>
      </c>
      <c r="B36" s="25">
        <v>0</v>
      </c>
      <c r="C36" s="25">
        <v>0</v>
      </c>
      <c r="D36" s="89" t="s">
        <v>96</v>
      </c>
      <c r="E36" s="92"/>
      <c r="F36" s="92"/>
      <c r="G36" s="93"/>
      <c r="H36" s="93"/>
      <c r="I36" s="93"/>
      <c r="J36" s="93"/>
      <c r="K36" s="93"/>
      <c r="L36" s="93"/>
      <c r="M36" s="94"/>
      <c r="N36" s="78" t="s">
        <v>67</v>
      </c>
    </row>
    <row r="37" spans="1:14" s="4" customFormat="1" ht="33" customHeight="1" hidden="1">
      <c r="A37" s="73">
        <v>0</v>
      </c>
      <c r="B37" s="25">
        <v>0</v>
      </c>
      <c r="C37" s="25">
        <v>0</v>
      </c>
      <c r="D37" s="89" t="s">
        <v>93</v>
      </c>
      <c r="E37" s="90"/>
      <c r="F37" s="90"/>
      <c r="G37" s="90"/>
      <c r="H37" s="90"/>
      <c r="I37" s="90"/>
      <c r="J37" s="90"/>
      <c r="K37" s="90"/>
      <c r="L37" s="90"/>
      <c r="M37" s="91"/>
      <c r="N37" s="78" t="s">
        <v>67</v>
      </c>
    </row>
    <row r="38" spans="1:14" s="4" customFormat="1" ht="45.75" customHeight="1" hidden="1">
      <c r="A38" s="73">
        <v>0</v>
      </c>
      <c r="B38" s="25">
        <v>0</v>
      </c>
      <c r="C38" s="25">
        <v>0</v>
      </c>
      <c r="D38" s="89" t="s">
        <v>94</v>
      </c>
      <c r="E38" s="90"/>
      <c r="F38" s="90"/>
      <c r="G38" s="90"/>
      <c r="H38" s="90"/>
      <c r="I38" s="90"/>
      <c r="J38" s="90"/>
      <c r="K38" s="90"/>
      <c r="L38" s="90"/>
      <c r="M38" s="91"/>
      <c r="N38" s="78" t="s">
        <v>67</v>
      </c>
    </row>
    <row r="39" spans="1:14" s="4" customFormat="1" ht="39" customHeight="1" hidden="1">
      <c r="A39" s="73">
        <v>0</v>
      </c>
      <c r="B39" s="25">
        <v>0</v>
      </c>
      <c r="C39" s="25">
        <v>0</v>
      </c>
      <c r="D39" s="89" t="s">
        <v>95</v>
      </c>
      <c r="E39" s="90"/>
      <c r="F39" s="90"/>
      <c r="G39" s="90"/>
      <c r="H39" s="90"/>
      <c r="I39" s="90"/>
      <c r="J39" s="90"/>
      <c r="K39" s="90"/>
      <c r="L39" s="90"/>
      <c r="M39" s="91"/>
      <c r="N39" s="78" t="s">
        <v>67</v>
      </c>
    </row>
    <row r="40" spans="1:13" s="4" customFormat="1" ht="23.25" customHeight="1" hidden="1">
      <c r="A40" s="44">
        <f>SUM(A36:A39)</f>
        <v>0</v>
      </c>
      <c r="B40" s="44">
        <f>SUM(B36:B38)</f>
        <v>0</v>
      </c>
      <c r="C40" s="44">
        <f>SUM(C36:C38)</f>
        <v>0</v>
      </c>
      <c r="D40" s="99" t="s">
        <v>66</v>
      </c>
      <c r="E40" s="100"/>
      <c r="F40" s="100"/>
      <c r="G40" s="100"/>
      <c r="H40" s="100"/>
      <c r="I40" s="100"/>
      <c r="J40" s="100"/>
      <c r="K40" s="100"/>
      <c r="L40" s="100"/>
      <c r="M40" s="101"/>
    </row>
    <row r="41" spans="1:13" s="4" customFormat="1" ht="15.75">
      <c r="A41" s="102" t="s">
        <v>83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s="79" customFormat="1" ht="51.75" customHeight="1">
      <c r="A42" s="73">
        <v>10</v>
      </c>
      <c r="B42" s="25">
        <v>0</v>
      </c>
      <c r="C42" s="25">
        <v>0</v>
      </c>
      <c r="D42" s="89" t="s">
        <v>113</v>
      </c>
      <c r="E42" s="90"/>
      <c r="F42" s="90"/>
      <c r="G42" s="90"/>
      <c r="H42" s="90"/>
      <c r="I42" s="90"/>
      <c r="J42" s="90"/>
      <c r="K42" s="90"/>
      <c r="L42" s="90"/>
      <c r="M42" s="91"/>
    </row>
    <row r="43" spans="1:13" s="4" customFormat="1" ht="29.25" customHeight="1">
      <c r="A43" s="44">
        <f>SUM(A42:A42)</f>
        <v>10</v>
      </c>
      <c r="B43" s="44">
        <f>SUM(B42:B42)</f>
        <v>0</v>
      </c>
      <c r="C43" s="44">
        <f>SUM(C42:C42)</f>
        <v>0</v>
      </c>
      <c r="D43" s="99" t="s">
        <v>84</v>
      </c>
      <c r="E43" s="100"/>
      <c r="F43" s="100"/>
      <c r="G43" s="100"/>
      <c r="H43" s="100"/>
      <c r="I43" s="100"/>
      <c r="J43" s="100"/>
      <c r="K43" s="100"/>
      <c r="L43" s="100"/>
      <c r="M43" s="101"/>
    </row>
    <row r="44" spans="1:13" s="4" customFormat="1" ht="24" customHeight="1">
      <c r="A44" s="102" t="s">
        <v>27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s="8" customFormat="1" ht="40.5" customHeight="1">
      <c r="A45" s="73">
        <v>-0.1</v>
      </c>
      <c r="B45" s="73">
        <v>0</v>
      </c>
      <c r="C45" s="73">
        <v>0</v>
      </c>
      <c r="D45" s="89" t="s">
        <v>98</v>
      </c>
      <c r="E45" s="92"/>
      <c r="F45" s="92"/>
      <c r="G45" s="93"/>
      <c r="H45" s="93"/>
      <c r="I45" s="93"/>
      <c r="J45" s="93"/>
      <c r="K45" s="93"/>
      <c r="L45" s="93"/>
      <c r="M45" s="94"/>
    </row>
    <row r="46" spans="1:13" s="8" customFormat="1" ht="40.5" customHeight="1">
      <c r="A46" s="73">
        <v>-1.1</v>
      </c>
      <c r="B46" s="73">
        <v>0</v>
      </c>
      <c r="C46" s="73">
        <v>0</v>
      </c>
      <c r="D46" s="89" t="s">
        <v>105</v>
      </c>
      <c r="E46" s="92"/>
      <c r="F46" s="92"/>
      <c r="G46" s="93"/>
      <c r="H46" s="93"/>
      <c r="I46" s="93"/>
      <c r="J46" s="93"/>
      <c r="K46" s="93"/>
      <c r="L46" s="93"/>
      <c r="M46" s="94"/>
    </row>
    <row r="47" spans="1:13" s="8" customFormat="1" ht="40.5" customHeight="1">
      <c r="A47" s="73">
        <v>-1.3</v>
      </c>
      <c r="B47" s="73">
        <v>0</v>
      </c>
      <c r="C47" s="73">
        <v>0</v>
      </c>
      <c r="D47" s="89" t="s">
        <v>99</v>
      </c>
      <c r="E47" s="92"/>
      <c r="F47" s="92"/>
      <c r="G47" s="93"/>
      <c r="H47" s="93"/>
      <c r="I47" s="93"/>
      <c r="J47" s="93"/>
      <c r="K47" s="93"/>
      <c r="L47" s="93"/>
      <c r="M47" s="94"/>
    </row>
    <row r="48" spans="1:13" s="8" customFormat="1" ht="44.25" customHeight="1">
      <c r="A48" s="73">
        <v>-0.2</v>
      </c>
      <c r="B48" s="73">
        <v>0</v>
      </c>
      <c r="C48" s="73">
        <v>0</v>
      </c>
      <c r="D48" s="89" t="s">
        <v>100</v>
      </c>
      <c r="E48" s="92"/>
      <c r="F48" s="92"/>
      <c r="G48" s="93"/>
      <c r="H48" s="93"/>
      <c r="I48" s="93"/>
      <c r="J48" s="93"/>
      <c r="K48" s="93"/>
      <c r="L48" s="93"/>
      <c r="M48" s="94"/>
    </row>
    <row r="49" spans="1:13" s="8" customFormat="1" ht="44.25" customHeight="1">
      <c r="A49" s="73">
        <v>-2.4</v>
      </c>
      <c r="B49" s="73">
        <v>0</v>
      </c>
      <c r="C49" s="73">
        <v>0</v>
      </c>
      <c r="D49" s="89" t="s">
        <v>101</v>
      </c>
      <c r="E49" s="92"/>
      <c r="F49" s="92"/>
      <c r="G49" s="93"/>
      <c r="H49" s="93"/>
      <c r="I49" s="93"/>
      <c r="J49" s="93"/>
      <c r="K49" s="93"/>
      <c r="L49" s="93"/>
      <c r="M49" s="94"/>
    </row>
    <row r="50" spans="1:13" s="8" customFormat="1" ht="44.25" customHeight="1">
      <c r="A50" s="73">
        <v>-0.4</v>
      </c>
      <c r="B50" s="73">
        <v>0</v>
      </c>
      <c r="C50" s="73">
        <v>0</v>
      </c>
      <c r="D50" s="89" t="s">
        <v>111</v>
      </c>
      <c r="E50" s="92"/>
      <c r="F50" s="92"/>
      <c r="G50" s="93"/>
      <c r="H50" s="93"/>
      <c r="I50" s="93"/>
      <c r="J50" s="93"/>
      <c r="K50" s="93"/>
      <c r="L50" s="93"/>
      <c r="M50" s="94"/>
    </row>
    <row r="51" spans="1:13" s="8" customFormat="1" ht="44.25" customHeight="1">
      <c r="A51" s="73">
        <v>-0.3</v>
      </c>
      <c r="B51" s="73">
        <v>0</v>
      </c>
      <c r="C51" s="73">
        <v>0</v>
      </c>
      <c r="D51" s="89" t="s">
        <v>112</v>
      </c>
      <c r="E51" s="92"/>
      <c r="F51" s="92"/>
      <c r="G51" s="93"/>
      <c r="H51" s="93"/>
      <c r="I51" s="93"/>
      <c r="J51" s="93"/>
      <c r="K51" s="93"/>
      <c r="L51" s="93"/>
      <c r="M51" s="94"/>
    </row>
    <row r="52" spans="1:13" s="8" customFormat="1" ht="42.75" customHeight="1">
      <c r="A52" s="73">
        <v>-18.3</v>
      </c>
      <c r="B52" s="73">
        <v>0</v>
      </c>
      <c r="C52" s="73">
        <v>0</v>
      </c>
      <c r="D52" s="89" t="s">
        <v>106</v>
      </c>
      <c r="E52" s="92"/>
      <c r="F52" s="92"/>
      <c r="G52" s="93"/>
      <c r="H52" s="93"/>
      <c r="I52" s="93"/>
      <c r="J52" s="93"/>
      <c r="K52" s="93"/>
      <c r="L52" s="93"/>
      <c r="M52" s="94"/>
    </row>
    <row r="53" spans="1:13" s="8" customFormat="1" ht="44.25" customHeight="1">
      <c r="A53" s="73">
        <f>-2.8-32+2+1</f>
        <v>-31.799999999999997</v>
      </c>
      <c r="B53" s="73">
        <v>0</v>
      </c>
      <c r="C53" s="73">
        <v>0</v>
      </c>
      <c r="D53" s="89" t="s">
        <v>102</v>
      </c>
      <c r="E53" s="92"/>
      <c r="F53" s="92"/>
      <c r="G53" s="93"/>
      <c r="H53" s="93"/>
      <c r="I53" s="93"/>
      <c r="J53" s="93"/>
      <c r="K53" s="93"/>
      <c r="L53" s="93"/>
      <c r="M53" s="94"/>
    </row>
    <row r="54" spans="1:13" s="8" customFormat="1" ht="44.25" customHeight="1">
      <c r="A54" s="73">
        <f>-1.2-0.2-15.2</f>
        <v>-16.599999999999998</v>
      </c>
      <c r="B54" s="73">
        <v>0</v>
      </c>
      <c r="C54" s="73">
        <v>0</v>
      </c>
      <c r="D54" s="89" t="s">
        <v>103</v>
      </c>
      <c r="E54" s="92"/>
      <c r="F54" s="92"/>
      <c r="G54" s="93"/>
      <c r="H54" s="93"/>
      <c r="I54" s="93"/>
      <c r="J54" s="93"/>
      <c r="K54" s="93"/>
      <c r="L54" s="93"/>
      <c r="M54" s="94"/>
    </row>
    <row r="55" spans="1:13" s="8" customFormat="1" ht="44.25" customHeight="1">
      <c r="A55" s="73">
        <f>-1.1-1.4</f>
        <v>-2.5</v>
      </c>
      <c r="B55" s="73">
        <v>0</v>
      </c>
      <c r="C55" s="73">
        <v>0</v>
      </c>
      <c r="D55" s="89" t="s">
        <v>104</v>
      </c>
      <c r="E55" s="92"/>
      <c r="F55" s="92"/>
      <c r="G55" s="93"/>
      <c r="H55" s="93"/>
      <c r="I55" s="93"/>
      <c r="J55" s="93"/>
      <c r="K55" s="93"/>
      <c r="L55" s="93"/>
      <c r="M55" s="94"/>
    </row>
    <row r="56" spans="1:13" s="8" customFormat="1" ht="45" customHeight="1">
      <c r="A56" s="73">
        <v>0.1</v>
      </c>
      <c r="B56" s="73">
        <v>0</v>
      </c>
      <c r="C56" s="73">
        <v>0</v>
      </c>
      <c r="D56" s="89" t="s">
        <v>107</v>
      </c>
      <c r="E56" s="92"/>
      <c r="F56" s="92"/>
      <c r="G56" s="93"/>
      <c r="H56" s="93"/>
      <c r="I56" s="93"/>
      <c r="J56" s="93"/>
      <c r="K56" s="93"/>
      <c r="L56" s="93"/>
      <c r="M56" s="94"/>
    </row>
    <row r="57" spans="1:13" s="81" customFormat="1" ht="48" customHeight="1">
      <c r="A57" s="77">
        <v>11</v>
      </c>
      <c r="B57" s="77">
        <v>0</v>
      </c>
      <c r="C57" s="77">
        <v>0</v>
      </c>
      <c r="D57" s="95" t="s">
        <v>108</v>
      </c>
      <c r="E57" s="96"/>
      <c r="F57" s="96"/>
      <c r="G57" s="97"/>
      <c r="H57" s="97"/>
      <c r="I57" s="97"/>
      <c r="J57" s="97"/>
      <c r="K57" s="97"/>
      <c r="L57" s="97"/>
      <c r="M57" s="98"/>
    </row>
    <row r="58" spans="1:13" s="81" customFormat="1" ht="48" customHeight="1">
      <c r="A58" s="77">
        <v>8.4</v>
      </c>
      <c r="B58" s="82">
        <v>0</v>
      </c>
      <c r="C58" s="82">
        <v>0</v>
      </c>
      <c r="D58" s="86" t="s">
        <v>109</v>
      </c>
      <c r="E58" s="87"/>
      <c r="F58" s="87"/>
      <c r="G58" s="87"/>
      <c r="H58" s="87"/>
      <c r="I58" s="87"/>
      <c r="J58" s="87"/>
      <c r="K58" s="87"/>
      <c r="L58" s="87"/>
      <c r="M58" s="121"/>
    </row>
    <row r="59" spans="1:13" s="8" customFormat="1" ht="53.25" customHeight="1">
      <c r="A59" s="73">
        <f>20+16</f>
        <v>36</v>
      </c>
      <c r="B59" s="25">
        <v>0</v>
      </c>
      <c r="C59" s="25">
        <v>0</v>
      </c>
      <c r="D59" s="95" t="s">
        <v>114</v>
      </c>
      <c r="E59" s="96"/>
      <c r="F59" s="96"/>
      <c r="G59" s="97"/>
      <c r="H59" s="97"/>
      <c r="I59" s="97"/>
      <c r="J59" s="97"/>
      <c r="K59" s="97"/>
      <c r="L59" s="97"/>
      <c r="M59" s="98"/>
    </row>
    <row r="60" spans="1:13" s="8" customFormat="1" ht="37.5" customHeight="1">
      <c r="A60" s="73">
        <v>19.5</v>
      </c>
      <c r="B60" s="25">
        <v>0</v>
      </c>
      <c r="C60" s="25">
        <v>0</v>
      </c>
      <c r="D60" s="89" t="s">
        <v>110</v>
      </c>
      <c r="E60" s="92"/>
      <c r="F60" s="92"/>
      <c r="G60" s="93"/>
      <c r="H60" s="93"/>
      <c r="I60" s="93"/>
      <c r="J60" s="93"/>
      <c r="K60" s="93"/>
      <c r="L60" s="93"/>
      <c r="M60" s="94"/>
    </row>
    <row r="61" spans="1:13" s="8" customFormat="1" ht="54.75" customHeight="1" hidden="1">
      <c r="A61" s="73"/>
      <c r="B61" s="25">
        <v>0</v>
      </c>
      <c r="C61" s="25">
        <v>0</v>
      </c>
      <c r="D61" s="89" t="s">
        <v>89</v>
      </c>
      <c r="E61" s="92"/>
      <c r="F61" s="92"/>
      <c r="G61" s="93"/>
      <c r="H61" s="93"/>
      <c r="I61" s="93"/>
      <c r="J61" s="93"/>
      <c r="K61" s="93"/>
      <c r="L61" s="93"/>
      <c r="M61" s="94"/>
    </row>
    <row r="62" spans="1:13" s="8" customFormat="1" ht="43.5" customHeight="1" hidden="1">
      <c r="A62" s="73"/>
      <c r="B62" s="25">
        <v>0</v>
      </c>
      <c r="C62" s="25">
        <v>0</v>
      </c>
      <c r="D62" s="89" t="s">
        <v>87</v>
      </c>
      <c r="E62" s="90"/>
      <c r="F62" s="90"/>
      <c r="G62" s="90"/>
      <c r="H62" s="90"/>
      <c r="I62" s="90"/>
      <c r="J62" s="90"/>
      <c r="K62" s="90"/>
      <c r="L62" s="90"/>
      <c r="M62" s="91"/>
    </row>
    <row r="63" spans="1:13" s="8" customFormat="1" ht="48" customHeight="1" hidden="1">
      <c r="A63" s="73"/>
      <c r="B63" s="73">
        <v>0</v>
      </c>
      <c r="C63" s="73">
        <v>0</v>
      </c>
      <c r="D63" s="89" t="s">
        <v>90</v>
      </c>
      <c r="E63" s="92"/>
      <c r="F63" s="92"/>
      <c r="G63" s="93"/>
      <c r="H63" s="93"/>
      <c r="I63" s="93"/>
      <c r="J63" s="93"/>
      <c r="K63" s="93"/>
      <c r="L63" s="93"/>
      <c r="M63" s="94"/>
    </row>
    <row r="64" spans="1:13" s="8" customFormat="1" ht="55.5" customHeight="1" hidden="1">
      <c r="A64" s="73"/>
      <c r="B64" s="25">
        <v>0</v>
      </c>
      <c r="C64" s="25">
        <v>0</v>
      </c>
      <c r="D64" s="89" t="s">
        <v>88</v>
      </c>
      <c r="E64" s="92"/>
      <c r="F64" s="92"/>
      <c r="G64" s="93"/>
      <c r="H64" s="93"/>
      <c r="I64" s="93"/>
      <c r="J64" s="93"/>
      <c r="K64" s="93"/>
      <c r="L64" s="93"/>
      <c r="M64" s="94"/>
    </row>
    <row r="65" spans="1:13" s="8" customFormat="1" ht="43.5" customHeight="1" hidden="1">
      <c r="A65" s="73"/>
      <c r="B65" s="25">
        <v>0</v>
      </c>
      <c r="C65" s="25">
        <v>0</v>
      </c>
      <c r="D65" s="89" t="s">
        <v>91</v>
      </c>
      <c r="E65" s="92"/>
      <c r="F65" s="92"/>
      <c r="G65" s="93"/>
      <c r="H65" s="93"/>
      <c r="I65" s="93"/>
      <c r="J65" s="93"/>
      <c r="K65" s="93"/>
      <c r="L65" s="93"/>
      <c r="M65" s="94"/>
    </row>
    <row r="66" spans="1:13" s="8" customFormat="1" ht="43.5" customHeight="1" hidden="1">
      <c r="A66" s="73"/>
      <c r="B66" s="25">
        <v>0</v>
      </c>
      <c r="C66" s="25">
        <v>0</v>
      </c>
      <c r="D66" s="89" t="s">
        <v>86</v>
      </c>
      <c r="E66" s="92"/>
      <c r="F66" s="92"/>
      <c r="G66" s="93"/>
      <c r="H66" s="93"/>
      <c r="I66" s="93"/>
      <c r="J66" s="93"/>
      <c r="K66" s="93"/>
      <c r="L66" s="93"/>
      <c r="M66" s="94"/>
    </row>
    <row r="67" spans="1:13" s="8" customFormat="1" ht="43.5" customHeight="1" hidden="1">
      <c r="A67" s="73"/>
      <c r="B67" s="25">
        <v>0</v>
      </c>
      <c r="C67" s="25">
        <v>0</v>
      </c>
      <c r="D67" s="89" t="s">
        <v>85</v>
      </c>
      <c r="E67" s="90"/>
      <c r="F67" s="90"/>
      <c r="G67" s="90"/>
      <c r="H67" s="90"/>
      <c r="I67" s="90"/>
      <c r="J67" s="90"/>
      <c r="K67" s="90"/>
      <c r="L67" s="90"/>
      <c r="M67" s="91"/>
    </row>
    <row r="68" spans="1:13" s="8" customFormat="1" ht="30.75" customHeight="1" hidden="1">
      <c r="A68" s="7"/>
      <c r="B68" s="22">
        <v>0</v>
      </c>
      <c r="C68" s="22">
        <v>0</v>
      </c>
      <c r="D68" s="118" t="s">
        <v>69</v>
      </c>
      <c r="E68" s="119"/>
      <c r="F68" s="119"/>
      <c r="G68" s="119"/>
      <c r="H68" s="119"/>
      <c r="I68" s="119"/>
      <c r="J68" s="119"/>
      <c r="K68" s="119"/>
      <c r="L68" s="119"/>
      <c r="M68" s="120"/>
    </row>
    <row r="69" spans="1:13" s="8" customFormat="1" ht="33" customHeight="1" hidden="1">
      <c r="A69" s="7"/>
      <c r="B69" s="22">
        <v>0</v>
      </c>
      <c r="C69" s="22">
        <v>0</v>
      </c>
      <c r="D69" s="118" t="s">
        <v>68</v>
      </c>
      <c r="E69" s="119"/>
      <c r="F69" s="119"/>
      <c r="G69" s="119"/>
      <c r="H69" s="119"/>
      <c r="I69" s="119"/>
      <c r="J69" s="119"/>
      <c r="K69" s="119"/>
      <c r="L69" s="119"/>
      <c r="M69" s="120"/>
    </row>
    <row r="70" spans="1:13" s="8" customFormat="1" ht="33" customHeight="1" hidden="1">
      <c r="A70" s="7"/>
      <c r="B70" s="22">
        <v>0</v>
      </c>
      <c r="C70" s="22">
        <v>0</v>
      </c>
      <c r="D70" s="118" t="s">
        <v>59</v>
      </c>
      <c r="E70" s="119"/>
      <c r="F70" s="119"/>
      <c r="G70" s="119"/>
      <c r="H70" s="119"/>
      <c r="I70" s="119"/>
      <c r="J70" s="119"/>
      <c r="K70" s="119"/>
      <c r="L70" s="119"/>
      <c r="M70" s="120"/>
    </row>
    <row r="71" spans="1:13" s="8" customFormat="1" ht="33" customHeight="1" hidden="1">
      <c r="A71" s="7"/>
      <c r="B71" s="22">
        <v>0</v>
      </c>
      <c r="C71" s="22">
        <v>0</v>
      </c>
      <c r="D71" s="118" t="s">
        <v>60</v>
      </c>
      <c r="E71" s="119"/>
      <c r="F71" s="119"/>
      <c r="G71" s="119"/>
      <c r="H71" s="119"/>
      <c r="I71" s="119"/>
      <c r="J71" s="119"/>
      <c r="K71" s="119"/>
      <c r="L71" s="119"/>
      <c r="M71" s="120"/>
    </row>
    <row r="72" spans="1:13" s="8" customFormat="1" ht="33" customHeight="1" hidden="1">
      <c r="A72" s="7"/>
      <c r="B72" s="22">
        <v>0</v>
      </c>
      <c r="C72" s="22">
        <v>0</v>
      </c>
      <c r="D72" s="118" t="s">
        <v>61</v>
      </c>
      <c r="E72" s="119"/>
      <c r="F72" s="119"/>
      <c r="G72" s="119"/>
      <c r="H72" s="119"/>
      <c r="I72" s="119"/>
      <c r="J72" s="119"/>
      <c r="K72" s="119"/>
      <c r="L72" s="119"/>
      <c r="M72" s="120"/>
    </row>
    <row r="73" spans="1:13" s="8" customFormat="1" ht="33.75" customHeight="1" hidden="1">
      <c r="A73" s="7"/>
      <c r="B73" s="22">
        <v>0</v>
      </c>
      <c r="C73" s="22">
        <v>0</v>
      </c>
      <c r="D73" s="118" t="s">
        <v>58</v>
      </c>
      <c r="E73" s="119"/>
      <c r="F73" s="119"/>
      <c r="G73" s="119"/>
      <c r="H73" s="119"/>
      <c r="I73" s="119"/>
      <c r="J73" s="119"/>
      <c r="K73" s="119"/>
      <c r="L73" s="119"/>
      <c r="M73" s="120"/>
    </row>
    <row r="74" spans="1:13" s="8" customFormat="1" ht="49.5" customHeight="1" hidden="1">
      <c r="A74" s="7"/>
      <c r="B74" s="22">
        <v>0</v>
      </c>
      <c r="C74" s="22">
        <v>0</v>
      </c>
      <c r="D74" s="125" t="s">
        <v>64</v>
      </c>
      <c r="E74" s="126"/>
      <c r="F74" s="126"/>
      <c r="G74" s="126"/>
      <c r="H74" s="126"/>
      <c r="I74" s="126"/>
      <c r="J74" s="126"/>
      <c r="K74" s="127" t="s">
        <v>63</v>
      </c>
      <c r="L74" s="128"/>
      <c r="M74" s="129"/>
    </row>
    <row r="75" spans="1:13" s="8" customFormat="1" ht="54.75" customHeight="1" hidden="1">
      <c r="A75" s="7"/>
      <c r="B75" s="22">
        <v>0</v>
      </c>
      <c r="C75" s="22">
        <v>0</v>
      </c>
      <c r="D75" s="125" t="s">
        <v>62</v>
      </c>
      <c r="E75" s="126"/>
      <c r="F75" s="126"/>
      <c r="G75" s="126"/>
      <c r="H75" s="126"/>
      <c r="I75" s="126"/>
      <c r="J75" s="126"/>
      <c r="K75" s="130"/>
      <c r="L75" s="131"/>
      <c r="M75" s="132"/>
    </row>
    <row r="76" spans="1:13" s="8" customFormat="1" ht="31.5" customHeight="1" hidden="1">
      <c r="A76" s="7"/>
      <c r="B76" s="56"/>
      <c r="C76" s="56"/>
      <c r="D76" s="122" t="s">
        <v>28</v>
      </c>
      <c r="E76" s="123"/>
      <c r="F76" s="123"/>
      <c r="G76" s="123"/>
      <c r="H76" s="123"/>
      <c r="I76" s="123"/>
      <c r="J76" s="123"/>
      <c r="K76" s="123"/>
      <c r="L76" s="123"/>
      <c r="M76" s="124"/>
    </row>
    <row r="77" spans="1:13" s="8" customFormat="1" ht="29.25" customHeight="1" hidden="1">
      <c r="A77" s="7"/>
      <c r="B77" s="56"/>
      <c r="C77" s="56"/>
      <c r="D77" s="122" t="s">
        <v>29</v>
      </c>
      <c r="E77" s="123"/>
      <c r="F77" s="123"/>
      <c r="G77" s="123"/>
      <c r="H77" s="123"/>
      <c r="I77" s="123"/>
      <c r="J77" s="123"/>
      <c r="K77" s="123"/>
      <c r="L77" s="123"/>
      <c r="M77" s="124"/>
    </row>
    <row r="78" spans="1:13" s="8" customFormat="1" ht="32.25" customHeight="1" hidden="1">
      <c r="A78" s="7"/>
      <c r="B78" s="56"/>
      <c r="C78" s="56"/>
      <c r="D78" s="122" t="s">
        <v>30</v>
      </c>
      <c r="E78" s="123"/>
      <c r="F78" s="123"/>
      <c r="G78" s="123"/>
      <c r="H78" s="123"/>
      <c r="I78" s="123"/>
      <c r="J78" s="123"/>
      <c r="K78" s="123"/>
      <c r="L78" s="123"/>
      <c r="M78" s="124"/>
    </row>
    <row r="79" spans="1:13" s="8" customFormat="1" ht="31.5" customHeight="1" hidden="1">
      <c r="A79" s="7"/>
      <c r="B79" s="56"/>
      <c r="C79" s="56"/>
      <c r="D79" s="122" t="s">
        <v>31</v>
      </c>
      <c r="E79" s="123"/>
      <c r="F79" s="123"/>
      <c r="G79" s="123"/>
      <c r="H79" s="123"/>
      <c r="I79" s="123"/>
      <c r="J79" s="123"/>
      <c r="K79" s="123"/>
      <c r="L79" s="123"/>
      <c r="M79" s="124"/>
    </row>
    <row r="80" spans="1:13" s="8" customFormat="1" ht="33.75" customHeight="1" hidden="1">
      <c r="A80" s="7"/>
      <c r="B80" s="22"/>
      <c r="C80" s="22"/>
      <c r="D80" s="118" t="s">
        <v>32</v>
      </c>
      <c r="E80" s="119"/>
      <c r="F80" s="119"/>
      <c r="G80" s="119"/>
      <c r="H80" s="119"/>
      <c r="I80" s="119"/>
      <c r="J80" s="119"/>
      <c r="K80" s="119"/>
      <c r="L80" s="119"/>
      <c r="M80" s="120"/>
    </row>
    <row r="81" spans="1:13" s="8" customFormat="1" ht="51" customHeight="1" hidden="1">
      <c r="A81" s="7"/>
      <c r="B81" s="22"/>
      <c r="C81" s="22"/>
      <c r="D81" s="118" t="s">
        <v>21</v>
      </c>
      <c r="E81" s="119"/>
      <c r="F81" s="119"/>
      <c r="G81" s="119"/>
      <c r="H81" s="119"/>
      <c r="I81" s="119"/>
      <c r="J81" s="119"/>
      <c r="K81" s="119"/>
      <c r="L81" s="119"/>
      <c r="M81" s="120"/>
    </row>
    <row r="82" spans="1:13" s="8" customFormat="1" ht="37.5" customHeight="1" hidden="1">
      <c r="A82" s="7"/>
      <c r="B82" s="22"/>
      <c r="C82" s="22"/>
      <c r="D82" s="118" t="s">
        <v>18</v>
      </c>
      <c r="E82" s="119"/>
      <c r="F82" s="119"/>
      <c r="G82" s="119"/>
      <c r="H82" s="119"/>
      <c r="I82" s="119"/>
      <c r="J82" s="119"/>
      <c r="K82" s="119"/>
      <c r="L82" s="119"/>
      <c r="M82" s="120"/>
    </row>
    <row r="83" spans="1:13" s="8" customFormat="1" ht="37.5" customHeight="1" hidden="1">
      <c r="A83" s="7"/>
      <c r="B83" s="56"/>
      <c r="C83" s="56"/>
      <c r="D83" s="122" t="s">
        <v>19</v>
      </c>
      <c r="E83" s="123"/>
      <c r="F83" s="123"/>
      <c r="G83" s="123"/>
      <c r="H83" s="123"/>
      <c r="I83" s="123"/>
      <c r="J83" s="123"/>
      <c r="K83" s="123"/>
      <c r="L83" s="123"/>
      <c r="M83" s="124"/>
    </row>
    <row r="84" spans="1:14" s="9" customFormat="1" ht="36" customHeight="1" hidden="1">
      <c r="A84" s="7"/>
      <c r="B84" s="56"/>
      <c r="C84" s="56"/>
      <c r="D84" s="122" t="s">
        <v>16</v>
      </c>
      <c r="E84" s="123"/>
      <c r="F84" s="123"/>
      <c r="G84" s="123"/>
      <c r="H84" s="123"/>
      <c r="I84" s="123"/>
      <c r="J84" s="123"/>
      <c r="K84" s="123"/>
      <c r="L84" s="123"/>
      <c r="M84" s="124"/>
      <c r="N84" s="8"/>
    </row>
    <row r="85" spans="1:14" s="9" customFormat="1" ht="39" customHeight="1" hidden="1">
      <c r="A85" s="7"/>
      <c r="B85" s="56"/>
      <c r="C85" s="56"/>
      <c r="D85" s="122" t="s">
        <v>13</v>
      </c>
      <c r="E85" s="123"/>
      <c r="F85" s="123"/>
      <c r="G85" s="123"/>
      <c r="H85" s="123"/>
      <c r="I85" s="123"/>
      <c r="J85" s="123"/>
      <c r="K85" s="123"/>
      <c r="L85" s="123"/>
      <c r="M85" s="124"/>
      <c r="N85" s="8"/>
    </row>
    <row r="86" spans="1:14" s="9" customFormat="1" ht="44.25" customHeight="1" hidden="1">
      <c r="A86" s="7"/>
      <c r="B86" s="22"/>
      <c r="C86" s="22"/>
      <c r="D86" s="118" t="s">
        <v>14</v>
      </c>
      <c r="E86" s="119"/>
      <c r="F86" s="119"/>
      <c r="G86" s="119"/>
      <c r="H86" s="119"/>
      <c r="I86" s="119"/>
      <c r="J86" s="119"/>
      <c r="K86" s="119"/>
      <c r="L86" s="119"/>
      <c r="M86" s="120"/>
      <c r="N86" s="8"/>
    </row>
    <row r="87" spans="1:14" s="9" customFormat="1" ht="44.25" customHeight="1" hidden="1">
      <c r="A87" s="7"/>
      <c r="B87" s="56"/>
      <c r="C87" s="56"/>
      <c r="D87" s="122" t="s">
        <v>15</v>
      </c>
      <c r="E87" s="123"/>
      <c r="F87" s="123"/>
      <c r="G87" s="123"/>
      <c r="H87" s="123"/>
      <c r="I87" s="123"/>
      <c r="J87" s="123"/>
      <c r="K87" s="123"/>
      <c r="L87" s="123"/>
      <c r="M87" s="124"/>
      <c r="N87" s="8"/>
    </row>
    <row r="88" spans="1:14" s="9" customFormat="1" ht="44.25" customHeight="1" hidden="1">
      <c r="A88" s="7"/>
      <c r="B88" s="22"/>
      <c r="C88" s="22"/>
      <c r="D88" s="118" t="s">
        <v>22</v>
      </c>
      <c r="E88" s="163"/>
      <c r="F88" s="163"/>
      <c r="G88" s="163"/>
      <c r="H88" s="163"/>
      <c r="I88" s="163"/>
      <c r="J88" s="163"/>
      <c r="K88" s="163"/>
      <c r="L88" s="163"/>
      <c r="M88" s="164"/>
      <c r="N88" s="8"/>
    </row>
    <row r="89" spans="1:13" s="8" customFormat="1" ht="42" customHeight="1" hidden="1">
      <c r="A89" s="7"/>
      <c r="B89" s="22"/>
      <c r="C89" s="22"/>
      <c r="D89" s="118" t="s">
        <v>17</v>
      </c>
      <c r="E89" s="163"/>
      <c r="F89" s="163"/>
      <c r="G89" s="163"/>
      <c r="H89" s="163"/>
      <c r="I89" s="163"/>
      <c r="J89" s="163"/>
      <c r="K89" s="163"/>
      <c r="L89" s="163"/>
      <c r="M89" s="164"/>
    </row>
    <row r="90" spans="1:13" s="8" customFormat="1" ht="50.25" customHeight="1" hidden="1">
      <c r="A90" s="7"/>
      <c r="B90" s="22"/>
      <c r="C90" s="22"/>
      <c r="D90" s="83" t="s">
        <v>23</v>
      </c>
      <c r="E90" s="184"/>
      <c r="F90" s="184"/>
      <c r="G90" s="127" t="s">
        <v>20</v>
      </c>
      <c r="H90" s="143"/>
      <c r="I90" s="143"/>
      <c r="J90" s="143"/>
      <c r="K90" s="143"/>
      <c r="L90" s="143"/>
      <c r="M90" s="144"/>
    </row>
    <row r="91" spans="1:13" s="8" customFormat="1" ht="50.25" customHeight="1" hidden="1">
      <c r="A91" s="7"/>
      <c r="B91" s="22"/>
      <c r="C91" s="22"/>
      <c r="D91" s="83" t="s">
        <v>24</v>
      </c>
      <c r="E91" s="184"/>
      <c r="F91" s="184"/>
      <c r="G91" s="145"/>
      <c r="H91" s="146"/>
      <c r="I91" s="146"/>
      <c r="J91" s="146"/>
      <c r="K91" s="146"/>
      <c r="L91" s="146"/>
      <c r="M91" s="147"/>
    </row>
    <row r="92" spans="1:14" s="8" customFormat="1" ht="31.5" customHeight="1" hidden="1">
      <c r="A92" s="57"/>
      <c r="B92" s="56">
        <v>0</v>
      </c>
      <c r="C92" s="56">
        <v>0</v>
      </c>
      <c r="D92" s="118" t="s">
        <v>52</v>
      </c>
      <c r="E92" s="119"/>
      <c r="F92" s="119"/>
      <c r="G92" s="119"/>
      <c r="H92" s="119"/>
      <c r="I92" s="119"/>
      <c r="J92" s="119"/>
      <c r="K92" s="119"/>
      <c r="L92" s="119"/>
      <c r="M92" s="120"/>
      <c r="N92" s="12"/>
    </row>
    <row r="93" spans="1:14" s="8" customFormat="1" ht="55.5" customHeight="1" hidden="1">
      <c r="A93" s="7"/>
      <c r="B93" s="56">
        <v>0</v>
      </c>
      <c r="C93" s="56">
        <v>0</v>
      </c>
      <c r="D93" s="118" t="s">
        <v>53</v>
      </c>
      <c r="E93" s="119"/>
      <c r="F93" s="119"/>
      <c r="G93" s="119"/>
      <c r="H93" s="119"/>
      <c r="I93" s="119"/>
      <c r="J93" s="119"/>
      <c r="K93" s="119"/>
      <c r="L93" s="119"/>
      <c r="M93" s="120"/>
      <c r="N93" s="12"/>
    </row>
    <row r="94" spans="1:13" s="8" customFormat="1" ht="47.25" customHeight="1" hidden="1">
      <c r="A94" s="7"/>
      <c r="B94" s="56">
        <v>0</v>
      </c>
      <c r="C94" s="56">
        <v>0</v>
      </c>
      <c r="D94" s="118" t="s">
        <v>54</v>
      </c>
      <c r="E94" s="119"/>
      <c r="F94" s="119"/>
      <c r="G94" s="119"/>
      <c r="H94" s="119"/>
      <c r="I94" s="119"/>
      <c r="J94" s="119"/>
      <c r="K94" s="119"/>
      <c r="L94" s="119"/>
      <c r="M94" s="120"/>
    </row>
    <row r="95" spans="1:13" s="8" customFormat="1" ht="39.75" customHeight="1" hidden="1">
      <c r="A95" s="7"/>
      <c r="B95" s="56">
        <v>0</v>
      </c>
      <c r="C95" s="56">
        <v>0</v>
      </c>
      <c r="D95" s="118" t="s">
        <v>55</v>
      </c>
      <c r="E95" s="119"/>
      <c r="F95" s="119"/>
      <c r="G95" s="119"/>
      <c r="H95" s="119"/>
      <c r="I95" s="119"/>
      <c r="J95" s="119"/>
      <c r="K95" s="119"/>
      <c r="L95" s="119"/>
      <c r="M95" s="120"/>
    </row>
    <row r="96" spans="1:13" s="8" customFormat="1" ht="37.5" customHeight="1" hidden="1">
      <c r="A96" s="7"/>
      <c r="B96" s="56">
        <v>0</v>
      </c>
      <c r="C96" s="56">
        <v>0</v>
      </c>
      <c r="D96" s="118" t="s">
        <v>56</v>
      </c>
      <c r="E96" s="119"/>
      <c r="F96" s="119"/>
      <c r="G96" s="119"/>
      <c r="H96" s="119"/>
      <c r="I96" s="119"/>
      <c r="J96" s="119"/>
      <c r="K96" s="119"/>
      <c r="L96" s="119"/>
      <c r="M96" s="120"/>
    </row>
    <row r="97" spans="1:13" s="8" customFormat="1" ht="32.25" customHeight="1" hidden="1">
      <c r="A97" s="7"/>
      <c r="B97" s="22"/>
      <c r="C97" s="22"/>
      <c r="D97" s="118" t="s">
        <v>11</v>
      </c>
      <c r="E97" s="119"/>
      <c r="F97" s="119"/>
      <c r="G97" s="119"/>
      <c r="H97" s="119"/>
      <c r="I97" s="119"/>
      <c r="J97" s="119"/>
      <c r="K97" s="119"/>
      <c r="L97" s="119"/>
      <c r="M97" s="120"/>
    </row>
    <row r="98" spans="1:13" s="8" customFormat="1" ht="30" customHeight="1" hidden="1">
      <c r="A98" s="7"/>
      <c r="B98" s="22"/>
      <c r="C98" s="22"/>
      <c r="D98" s="118" t="s">
        <v>12</v>
      </c>
      <c r="E98" s="119"/>
      <c r="F98" s="119"/>
      <c r="G98" s="119"/>
      <c r="H98" s="119"/>
      <c r="I98" s="119"/>
      <c r="J98" s="119"/>
      <c r="K98" s="119"/>
      <c r="L98" s="119"/>
      <c r="M98" s="120"/>
    </row>
    <row r="99" spans="1:13" s="8" customFormat="1" ht="41.25" customHeight="1" hidden="1">
      <c r="A99" s="7"/>
      <c r="B99" s="22"/>
      <c r="C99" s="22"/>
      <c r="D99" s="118" t="s">
        <v>26</v>
      </c>
      <c r="E99" s="119"/>
      <c r="F99" s="119"/>
      <c r="G99" s="119"/>
      <c r="H99" s="119"/>
      <c r="I99" s="119"/>
      <c r="J99" s="119"/>
      <c r="K99" s="119"/>
      <c r="L99" s="119"/>
      <c r="M99" s="120"/>
    </row>
    <row r="100" spans="1:13" s="8" customFormat="1" ht="25.5" customHeight="1" hidden="1">
      <c r="A100" s="7"/>
      <c r="B100" s="22"/>
      <c r="C100" s="22"/>
      <c r="D100" s="118" t="s">
        <v>25</v>
      </c>
      <c r="E100" s="119"/>
      <c r="F100" s="119"/>
      <c r="G100" s="119"/>
      <c r="H100" s="119"/>
      <c r="I100" s="119"/>
      <c r="J100" s="119"/>
      <c r="K100" s="119"/>
      <c r="L100" s="119"/>
      <c r="M100" s="120"/>
    </row>
    <row r="101" spans="1:13" s="4" customFormat="1" ht="36" customHeight="1" thickBot="1">
      <c r="A101" s="44">
        <f>SUM(A45:A91)</f>
        <v>0</v>
      </c>
      <c r="B101" s="44">
        <f>SUM(B45:B91)</f>
        <v>0</v>
      </c>
      <c r="C101" s="44">
        <f>SUM(C45:C91)</f>
        <v>0</v>
      </c>
      <c r="D101" s="168" t="s">
        <v>70</v>
      </c>
      <c r="E101" s="168"/>
      <c r="F101" s="168"/>
      <c r="G101" s="168"/>
      <c r="H101" s="168"/>
      <c r="I101" s="168"/>
      <c r="J101" s="168"/>
      <c r="K101" s="168"/>
      <c r="L101" s="168"/>
      <c r="M101" s="169"/>
    </row>
    <row r="102" spans="1:13" s="15" customFormat="1" ht="24" customHeight="1" thickBot="1">
      <c r="A102" s="80">
        <f>A40+A43+A101</f>
        <v>10</v>
      </c>
      <c r="B102" s="80">
        <f>B40+B43+B101</f>
        <v>0</v>
      </c>
      <c r="C102" s="80">
        <f>C40+C43+C101</f>
        <v>0</v>
      </c>
      <c r="D102" s="160" t="s">
        <v>10</v>
      </c>
      <c r="E102" s="161"/>
      <c r="F102" s="161"/>
      <c r="G102" s="161"/>
      <c r="H102" s="161"/>
      <c r="I102" s="161"/>
      <c r="J102" s="161"/>
      <c r="K102" s="161"/>
      <c r="L102" s="161"/>
      <c r="M102" s="162"/>
    </row>
    <row r="103" spans="1:13" s="10" customFormat="1" ht="16.5" customHeight="1">
      <c r="A103" s="13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s="16" customFormat="1" ht="17.25" customHeight="1">
      <c r="A104" s="148" t="s">
        <v>72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</row>
    <row r="105" spans="1:13" s="16" customFormat="1" ht="17.25" customHeight="1">
      <c r="A105" s="59" t="s">
        <v>1</v>
      </c>
      <c r="B105" s="59"/>
      <c r="C105" s="59"/>
      <c r="D105" s="60"/>
      <c r="E105" s="60"/>
      <c r="F105" s="60"/>
      <c r="G105" s="60"/>
      <c r="H105" s="60"/>
      <c r="I105" s="60"/>
      <c r="J105" s="60"/>
      <c r="K105" s="61" t="s">
        <v>39</v>
      </c>
      <c r="L105" s="61" t="s">
        <v>40</v>
      </c>
      <c r="M105" s="61" t="s">
        <v>80</v>
      </c>
    </row>
    <row r="106" spans="1:14" s="15" customFormat="1" ht="12.75" customHeight="1">
      <c r="A106" s="154" t="s">
        <v>41</v>
      </c>
      <c r="B106" s="155"/>
      <c r="C106" s="156"/>
      <c r="D106" s="154" t="s">
        <v>42</v>
      </c>
      <c r="E106" s="155"/>
      <c r="F106" s="155"/>
      <c r="G106" s="155"/>
      <c r="H106" s="155"/>
      <c r="I106" s="155"/>
      <c r="J106" s="156"/>
      <c r="K106" s="176" t="s">
        <v>57</v>
      </c>
      <c r="L106" s="176" t="s">
        <v>57</v>
      </c>
      <c r="M106" s="176" t="s">
        <v>57</v>
      </c>
      <c r="N106" s="29"/>
    </row>
    <row r="107" spans="1:14" s="15" customFormat="1" ht="16.5" customHeight="1">
      <c r="A107" s="157"/>
      <c r="B107" s="158"/>
      <c r="C107" s="159"/>
      <c r="D107" s="157"/>
      <c r="E107" s="158"/>
      <c r="F107" s="158"/>
      <c r="G107" s="158"/>
      <c r="H107" s="158"/>
      <c r="I107" s="158"/>
      <c r="J107" s="159"/>
      <c r="K107" s="177"/>
      <c r="L107" s="177"/>
      <c r="M107" s="177"/>
      <c r="N107" s="29"/>
    </row>
    <row r="108" spans="1:14" s="31" customFormat="1" ht="28.5" customHeight="1">
      <c r="A108" s="178" t="s">
        <v>43</v>
      </c>
      <c r="B108" s="179"/>
      <c r="C108" s="180"/>
      <c r="D108" s="196" t="s">
        <v>44</v>
      </c>
      <c r="E108" s="197"/>
      <c r="F108" s="197"/>
      <c r="G108" s="197"/>
      <c r="H108" s="197"/>
      <c r="I108" s="197"/>
      <c r="J108" s="198"/>
      <c r="K108" s="62">
        <f>K110+K113</f>
        <v>0</v>
      </c>
      <c r="L108" s="62">
        <f>L110+L113</f>
        <v>0</v>
      </c>
      <c r="M108" s="62">
        <f>M110+M113</f>
        <v>0</v>
      </c>
      <c r="N108" s="30"/>
    </row>
    <row r="109" spans="1:14" s="33" customFormat="1" ht="15" customHeight="1">
      <c r="A109" s="151" t="s">
        <v>45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3"/>
      <c r="N109" s="32"/>
    </row>
    <row r="110" spans="1:14" s="35" customFormat="1" ht="35.25" customHeight="1">
      <c r="A110" s="173" t="s">
        <v>46</v>
      </c>
      <c r="B110" s="150"/>
      <c r="C110" s="150"/>
      <c r="D110" s="174" t="s">
        <v>47</v>
      </c>
      <c r="E110" s="175"/>
      <c r="F110" s="175"/>
      <c r="G110" s="175"/>
      <c r="H110" s="175"/>
      <c r="I110" s="175"/>
      <c r="J110" s="175"/>
      <c r="K110" s="63">
        <f>K111</f>
        <v>0</v>
      </c>
      <c r="L110" s="64">
        <f>L111+L112</f>
        <v>0</v>
      </c>
      <c r="M110" s="64">
        <f>M111+M112</f>
        <v>0</v>
      </c>
      <c r="N110" s="34"/>
    </row>
    <row r="111" spans="1:14" s="16" customFormat="1" ht="32.25" customHeight="1">
      <c r="A111" s="149" t="s">
        <v>48</v>
      </c>
      <c r="B111" s="150"/>
      <c r="C111" s="150"/>
      <c r="D111" s="166" t="s">
        <v>49</v>
      </c>
      <c r="E111" s="167"/>
      <c r="F111" s="167"/>
      <c r="G111" s="167"/>
      <c r="H111" s="167"/>
      <c r="I111" s="167"/>
      <c r="J111" s="167"/>
      <c r="K111" s="66">
        <v>0</v>
      </c>
      <c r="L111" s="67">
        <v>0</v>
      </c>
      <c r="M111" s="67">
        <v>0</v>
      </c>
      <c r="N111" s="36"/>
    </row>
    <row r="112" spans="1:14" s="16" customFormat="1" ht="51" customHeight="1" hidden="1">
      <c r="A112" s="149" t="s">
        <v>50</v>
      </c>
      <c r="B112" s="150"/>
      <c r="C112" s="150"/>
      <c r="D112" s="166" t="s">
        <v>51</v>
      </c>
      <c r="E112" s="167"/>
      <c r="F112" s="167"/>
      <c r="G112" s="167"/>
      <c r="H112" s="167"/>
      <c r="I112" s="167"/>
      <c r="J112" s="167"/>
      <c r="K112" s="65"/>
      <c r="L112" s="67">
        <v>0</v>
      </c>
      <c r="M112" s="67">
        <v>0</v>
      </c>
      <c r="N112" s="36"/>
    </row>
    <row r="113" spans="1:14" s="35" customFormat="1" ht="33" customHeight="1">
      <c r="A113" s="193" t="s">
        <v>9</v>
      </c>
      <c r="B113" s="194"/>
      <c r="C113" s="195"/>
      <c r="D113" s="186" t="s">
        <v>4</v>
      </c>
      <c r="E113" s="187"/>
      <c r="F113" s="187"/>
      <c r="G113" s="187"/>
      <c r="H113" s="187"/>
      <c r="I113" s="187"/>
      <c r="J113" s="188"/>
      <c r="K113" s="64">
        <f>K114+K115</f>
        <v>0</v>
      </c>
      <c r="L113" s="64">
        <f>L114+L115</f>
        <v>0</v>
      </c>
      <c r="M113" s="64">
        <f>M114+M115</f>
        <v>0</v>
      </c>
      <c r="N113" s="34"/>
    </row>
    <row r="114" spans="1:14" s="16" customFormat="1" ht="32.25" customHeight="1">
      <c r="A114" s="170" t="s">
        <v>5</v>
      </c>
      <c r="B114" s="171"/>
      <c r="C114" s="172"/>
      <c r="D114" s="189" t="s">
        <v>6</v>
      </c>
      <c r="E114" s="190"/>
      <c r="F114" s="190"/>
      <c r="G114" s="190"/>
      <c r="H114" s="190"/>
      <c r="I114" s="190"/>
      <c r="J114" s="191"/>
      <c r="K114" s="68">
        <f>0-(A20+K111)</f>
        <v>-10</v>
      </c>
      <c r="L114" s="68">
        <f>0-B20</f>
        <v>0</v>
      </c>
      <c r="M114" s="68">
        <f>0-C20</f>
        <v>0</v>
      </c>
      <c r="N114" s="36"/>
    </row>
    <row r="115" spans="1:14" s="16" customFormat="1" ht="33" customHeight="1">
      <c r="A115" s="170" t="s">
        <v>7</v>
      </c>
      <c r="B115" s="171"/>
      <c r="C115" s="172"/>
      <c r="D115" s="181" t="s">
        <v>8</v>
      </c>
      <c r="E115" s="182"/>
      <c r="F115" s="182"/>
      <c r="G115" s="182"/>
      <c r="H115" s="182"/>
      <c r="I115" s="182"/>
      <c r="J115" s="183"/>
      <c r="K115" s="68">
        <f>A102</f>
        <v>10</v>
      </c>
      <c r="L115" s="68">
        <f>B102</f>
        <v>0</v>
      </c>
      <c r="M115" s="68">
        <f>C102</f>
        <v>0</v>
      </c>
      <c r="N115" s="36"/>
    </row>
    <row r="116" spans="1:13" ht="42.75" customHeight="1">
      <c r="A116" s="199" t="s">
        <v>117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</row>
    <row r="117" spans="1:13" ht="15.75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</row>
    <row r="118" spans="1:13" s="5" customFormat="1" ht="15.75">
      <c r="A118" s="185" t="s">
        <v>92</v>
      </c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1:13" s="5" customFormat="1" ht="15.75">
      <c r="A119" s="69"/>
      <c r="B119" s="69"/>
      <c r="C119" s="69"/>
      <c r="D119" s="70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s="5" customFormat="1" ht="15">
      <c r="A120" s="192" t="s">
        <v>97</v>
      </c>
      <c r="B120" s="192"/>
      <c r="C120" s="192"/>
      <c r="D120" s="192"/>
      <c r="E120" s="192"/>
      <c r="F120" s="71"/>
      <c r="G120" s="71"/>
      <c r="H120" s="71"/>
      <c r="I120" s="71"/>
      <c r="J120" s="71"/>
      <c r="K120" s="71"/>
      <c r="L120" s="71"/>
      <c r="M120" s="71"/>
    </row>
    <row r="121" spans="1:13" s="5" customFormat="1" ht="15">
      <c r="A121" s="72"/>
      <c r="B121" s="72"/>
      <c r="C121" s="72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</sheetData>
  <sheetProtection/>
  <mergeCells count="120">
    <mergeCell ref="A118:M118"/>
    <mergeCell ref="D113:J113"/>
    <mergeCell ref="D114:J114"/>
    <mergeCell ref="D111:J111"/>
    <mergeCell ref="A120:E120"/>
    <mergeCell ref="L106:L107"/>
    <mergeCell ref="M106:M107"/>
    <mergeCell ref="A113:C113"/>
    <mergeCell ref="D108:J108"/>
    <mergeCell ref="A115:C115"/>
    <mergeCell ref="D115:J115"/>
    <mergeCell ref="D106:J107"/>
    <mergeCell ref="D90:F90"/>
    <mergeCell ref="D95:M95"/>
    <mergeCell ref="D91:F91"/>
    <mergeCell ref="A116:M116"/>
    <mergeCell ref="A117:M117"/>
    <mergeCell ref="D67:M67"/>
    <mergeCell ref="D112:J112"/>
    <mergeCell ref="D99:M99"/>
    <mergeCell ref="D101:M101"/>
    <mergeCell ref="A114:C114"/>
    <mergeCell ref="A110:C110"/>
    <mergeCell ref="D110:J110"/>
    <mergeCell ref="K106:K107"/>
    <mergeCell ref="A108:C108"/>
    <mergeCell ref="D80:M80"/>
    <mergeCell ref="D84:M84"/>
    <mergeCell ref="D85:M85"/>
    <mergeCell ref="D98:M98"/>
    <mergeCell ref="D94:M94"/>
    <mergeCell ref="D96:M96"/>
    <mergeCell ref="D89:M89"/>
    <mergeCell ref="D88:M88"/>
    <mergeCell ref="D81:M81"/>
    <mergeCell ref="A23:M23"/>
    <mergeCell ref="D27:M27"/>
    <mergeCell ref="A111:C111"/>
    <mergeCell ref="A109:M109"/>
    <mergeCell ref="A112:C112"/>
    <mergeCell ref="A104:M104"/>
    <mergeCell ref="A106:C107"/>
    <mergeCell ref="D100:M100"/>
    <mergeCell ref="D102:M102"/>
    <mergeCell ref="D54:M54"/>
    <mergeCell ref="D10:M10"/>
    <mergeCell ref="D28:M28"/>
    <mergeCell ref="D30:M30"/>
    <mergeCell ref="D97:M97"/>
    <mergeCell ref="D11:M11"/>
    <mergeCell ref="D34:M34"/>
    <mergeCell ref="D92:M92"/>
    <mergeCell ref="D93:M93"/>
    <mergeCell ref="D73:M73"/>
    <mergeCell ref="G90:M91"/>
    <mergeCell ref="D55:M55"/>
    <mergeCell ref="D46:M46"/>
    <mergeCell ref="A2:M2"/>
    <mergeCell ref="A3:M3"/>
    <mergeCell ref="A4:M5"/>
    <mergeCell ref="D33:M33"/>
    <mergeCell ref="A7:M7"/>
    <mergeCell ref="D38:M38"/>
    <mergeCell ref="A26:M26"/>
    <mergeCell ref="D40:M40"/>
    <mergeCell ref="K74:M75"/>
    <mergeCell ref="D64:M64"/>
    <mergeCell ref="D66:M66"/>
    <mergeCell ref="D63:M63"/>
    <mergeCell ref="D61:M61"/>
    <mergeCell ref="D68:M68"/>
    <mergeCell ref="D62:M62"/>
    <mergeCell ref="D65:M65"/>
    <mergeCell ref="D69:M69"/>
    <mergeCell ref="D78:M78"/>
    <mergeCell ref="D87:M87"/>
    <mergeCell ref="D74:J74"/>
    <mergeCell ref="D82:M82"/>
    <mergeCell ref="D77:M77"/>
    <mergeCell ref="D76:M76"/>
    <mergeCell ref="D79:M79"/>
    <mergeCell ref="D86:M86"/>
    <mergeCell ref="D83:M83"/>
    <mergeCell ref="D75:J75"/>
    <mergeCell ref="D57:M57"/>
    <mergeCell ref="D45:M45"/>
    <mergeCell ref="D71:M71"/>
    <mergeCell ref="D72:M72"/>
    <mergeCell ref="D70:M70"/>
    <mergeCell ref="D60:M60"/>
    <mergeCell ref="D52:M52"/>
    <mergeCell ref="D58:M58"/>
    <mergeCell ref="D50:M50"/>
    <mergeCell ref="D51:M51"/>
    <mergeCell ref="D12:M12"/>
    <mergeCell ref="D13:M13"/>
    <mergeCell ref="D14:M14"/>
    <mergeCell ref="D20:M20"/>
    <mergeCell ref="A35:M35"/>
    <mergeCell ref="D16:M16"/>
    <mergeCell ref="D15:M15"/>
    <mergeCell ref="D18:M18"/>
    <mergeCell ref="D19:M19"/>
    <mergeCell ref="D17:M17"/>
    <mergeCell ref="D29:M29"/>
    <mergeCell ref="D47:M47"/>
    <mergeCell ref="D56:M56"/>
    <mergeCell ref="D59:M59"/>
    <mergeCell ref="D36:M36"/>
    <mergeCell ref="D43:M43"/>
    <mergeCell ref="A44:M44"/>
    <mergeCell ref="A41:M41"/>
    <mergeCell ref="D37:M37"/>
    <mergeCell ref="D39:M39"/>
    <mergeCell ref="D32:M32"/>
    <mergeCell ref="D31:M31"/>
    <mergeCell ref="D42:M42"/>
    <mergeCell ref="D48:M48"/>
    <mergeCell ref="D49:M49"/>
    <mergeCell ref="D53:M53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2020-09-21T09:26:47Z</cp:lastPrinted>
  <dcterms:created xsi:type="dcterms:W3CDTF">1996-10-08T23:32:33Z</dcterms:created>
  <dcterms:modified xsi:type="dcterms:W3CDTF">2020-09-21T09:27:02Z</dcterms:modified>
  <cp:category/>
  <cp:version/>
  <cp:contentType/>
  <cp:contentStatus/>
</cp:coreProperties>
</file>