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Поясн зап  " sheetId="1" r:id="rId1"/>
  </sheets>
  <definedNames>
    <definedName name="_xlnm.Print_Area" localSheetId="0">'Поясн зап  '!$A$1:$M$100</definedName>
  </definedNames>
  <calcPr fullCalcOnLoad="1"/>
</workbook>
</file>

<file path=xl/sharedStrings.xml><?xml version="1.0" encoding="utf-8"?>
<sst xmlns="http://schemas.openxmlformats.org/spreadsheetml/2006/main" count="118" uniqueCount="103">
  <si>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</si>
  <si>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</si>
  <si>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</si>
  <si>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</si>
  <si>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</si>
  <si>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</si>
  <si>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</si>
  <si>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</si>
  <si>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</si>
  <si>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</si>
  <si>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</si>
  <si>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Подраздел 0801 КЦСР 741 01 82550 КВР 240 – уменьшение ассигнований на содержание библиотек (экономия)</t>
  </si>
  <si>
    <t>Подраздел 0801 КЦСР 741 01 82560 КВР 240 – уменьшение ассигнований на организацию и проведение культурно-массовых мероприятий (экономия)</t>
  </si>
  <si>
    <t>Подраздел 0409 КЦСР 743 01 82410 КВР 240 – увеличние ассигнований на содержание дорог -расчистка дорог от снега</t>
  </si>
  <si>
    <t>Подраздел 0409 КЦСР 743 01 83390 КВР 240 – уменьшение ассигнований  на приобретение и установку дорожных знаков</t>
  </si>
  <si>
    <t>Подраздел 0409 КЦСР 743 01 82420 КВР 240 – уменьшение ассигнований на текущий ремонт дорог.</t>
  </si>
  <si>
    <t>Подраздел 0409 КЦСР 743 01 82410 КВР 240 – увеличение ассигнований на содержание дорог -расчистка дорог от снега</t>
  </si>
  <si>
    <t>Подраздел 0501 КЦСР 742 01 82760 КВР 240 – увеличение ассигнований на мероприятия жилищного хозяйства (работы по обследованию жилого МКД №3 в д. Монастырек)</t>
  </si>
  <si>
    <t>Подраздел 0309 КЦСР 744 01 82590 КВР 244 – уменьшение ассигнований на приобретение основных средств и материальных запасов</t>
  </si>
  <si>
    <t>Подраздел 0409 КЦСР 743 01 S0140 КВР 240 – уменьшение ассигнований на софинансирование мероприятий по ремонту дорог</t>
  </si>
  <si>
    <t>Уточнение бюджетной классификации на оплату взносов на капитальный ремонт муниципального жилищного фонда в НО «Фонд капитального ремонта многоквартирных домов Ленинградской области» на основании письма комитета финансов Ленинградской области от 07.12.2016 №14-06/30</t>
  </si>
  <si>
    <t>Подраздел 0310 КЦСР 744 01 S0880 КВР 244 – увеличение ассигнований на мероприятия по укреплению пожарной безопасности, предупреждению и ликвидации последствий ЧСв связи с изменением КФСР (софинансирование)</t>
  </si>
  <si>
    <t>Подраздел 0412 КЦСР 746 01 83210 КВР 240 – уменьшение ассигнований на оформление земельных участков в муниципальную собственность</t>
  </si>
  <si>
    <t xml:space="preserve">Подраздел 0501 КЦСР 742 01 00890 КВР 850 </t>
  </si>
  <si>
    <t>Подраздел 0501 КЦСР 742 01 00890 КВР 240</t>
  </si>
  <si>
    <t>Подраздел 0801 КЦСР 741 01 82540 КВР 240 – увеличение ассигнований на услуги связи</t>
  </si>
  <si>
    <t>Подраздел 0801 КЦСР 741 01 82540 КВР 240 – увеличение ассигнований на услуги связи, на приобритение кулера</t>
  </si>
  <si>
    <t>За счет перераспределения ассигнований</t>
  </si>
  <si>
    <t>Подраздел 0801 КЦСР 741 01 82540 КВР 110 – увеличение ассигнований на  содержание Дома культуры  (заработная плата с начислениями)</t>
  </si>
  <si>
    <t xml:space="preserve">Подраздел 0801 КЦСР 741 01 82540 КВР 240 – уменьшение ассигнований на   содержание Дома культуры </t>
  </si>
  <si>
    <t>Подраздел 0801 КЦСР 741 01 82550 КВР 110 – уменьшение ассигнований на содержание библиотеки (на заработную плату с начислениями)</t>
  </si>
  <si>
    <t>Подраздел 0801 КЦСР 741 01 82560 КВР 240 – уменьшение ассигнований  на приобретение сувенирной продукции</t>
  </si>
  <si>
    <t>Подраздел 1301 КЦСР 747 01 00900 КВР 730 – уменьшение ассигнований на обслуживание внутреннего долга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</si>
  <si>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20.12.2018 г. № 270 «О бюджете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годов» .   </t>
  </si>
  <si>
    <t>Подраздел 0309 КЦСР 231 01 01560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</si>
  <si>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Доп.КР.006</t>
  </si>
  <si>
    <t>Подраздел 0309 КЦСР 231 01 01570 КВР 540 – 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</si>
  <si>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2019 год</t>
  </si>
  <si>
    <t>2020 год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</si>
  <si>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</si>
  <si>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</si>
  <si>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</si>
  <si>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За счет безвозмездных поступлений:</t>
  </si>
  <si>
    <t>2019 г.</t>
  </si>
  <si>
    <t>Итого за счет безвозмездных поступлений</t>
  </si>
  <si>
    <t>Подраздел 0801 КЦСР 235 01 72020 КВР 240 –   увеличение ассигнований на содержание Дома культуры (обл. бюдж.)</t>
  </si>
  <si>
    <t>2020 г.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</si>
  <si>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</si>
  <si>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</si>
  <si>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</si>
  <si>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</si>
  <si>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</si>
  <si>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</si>
  <si>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</si>
  <si>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</si>
  <si>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</si>
  <si>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</si>
  <si>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</si>
  <si>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</si>
  <si>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Подраздел 0801 КЦСР 235 01 S0360 КВР 110 – увеличение ассигнований на обеспечение выплат стимулирующего характера работникам муниципальных учреждений культуры Ленинградской области (обл.бюдж.)</t>
  </si>
  <si>
    <t>Подраздел 0113 КЦСР 236 01 71340 КВР 240 – увеличение ассигнований на осуществление отдельного государственного полномочия Ленинградской области в сфере административных правоотношений ( обл.бюдж)</t>
  </si>
  <si>
    <t>Подраздел 0203 КЦСР 236 01 51180 КВР 240 – увеличение ассигнований на осуществление первичного воинского учета ( фед.бюдж.)</t>
  </si>
  <si>
    <t>Подраздел 1001 КЦСР 236 01 82850 КВР 310 –  увеличение ассигнований на выплату пенсии за выслугу лет муниципальным служащим</t>
  </si>
  <si>
    <t>Подраздел 0104 КЦСР 815 02 00990 КВР 850 – 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 штрафы, пени за нарушение оплаты за электроэнергию)</t>
  </si>
  <si>
    <t>Подраздел 0501 КЦСР 233 01 82760 КВР 240 –  увеличение ассигнований на мероприятия в области жилищного хозяйства( устройство открытой площадки арт-объекта и обустр зоны отдыха)</t>
  </si>
  <si>
    <t>Подраздел 0503 КЦСР 234 01 82350 КВР 240 – уменьшение ассигнований на содержание Дома Культуры (экономия)</t>
  </si>
  <si>
    <t>Подраздел 0104 КЦСР 236 01 82680 КВР 240 – увеличение ассигнований на содержание исполнительных органов местного самоуправления ( услуги нотриуса)</t>
  </si>
  <si>
    <t>Председатель комитета финансов                                                                               Ю.В. Павлова</t>
  </si>
  <si>
    <t xml:space="preserve">Сумма </t>
  </si>
  <si>
    <t>Исп. Рулёва Т.Ю., 2 28 62</t>
  </si>
  <si>
    <t>Подраздел 0412 КЦСР 237 01 83710 КВР 240 – увеличение ассигнований на выполнение работ по внесению в ЕГРН сведений о границах территориальных зон поселений (бюдж. р-на)</t>
  </si>
  <si>
    <t>Подраздел 0501 КЦСР 233 01 82760 КВР 240 – увеличение ассигнований на мероприятия в области жилищного хозяйства (бюдж. р-на)</t>
  </si>
  <si>
    <t>Подраздел 0503 КЦСР 234 01 82330 КВР 240 – увеличение ассигнований на уличное освещение (бюдж. р-на)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</si>
  <si>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</si>
  <si>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</si>
  <si>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235 01 82540 КВР 240 –  увеличение ассигнований на транспортные услуги по ДК</t>
  </si>
  <si>
    <t>Подраздел 0503 КЦСР 234 01 82330 КВР 240 – увеличение ассигнований на оплату за уличное освещение и монтаж реле времени</t>
  </si>
  <si>
    <t>Подраздел 0503 КЦСР 234 01 82350 КВР 240 – увеличение ассигнований на мероприятия в области благоустройства (обустройство подъезда к площадкам для ТБО)</t>
  </si>
  <si>
    <t>Подраздел 0705 КЦСР 234 01 82540 КВР 240 – увеличение ассигнований на оплату за обучение рабочего по комплексному обслуживанию здания (повышение квалификации)</t>
  </si>
  <si>
    <t>Подраздел 0203 КЦСР 236 01 51180 КВР 240 –  увеличение ассигнований на закупку товаров, работ и услуг</t>
  </si>
  <si>
    <t>Осуществление первичного воинского учета (федер.бюджет)</t>
  </si>
  <si>
    <t>Подраздел 0203 КЦСР 236 01 51180 КВР 120 –  уменьшение ассигнований на заработную плату и начисления на выплаты по оплате труда</t>
  </si>
  <si>
    <t>За счет остатков на начало года:</t>
  </si>
  <si>
    <t>Итого за счет остатков на начало года</t>
  </si>
  <si>
    <t>006</t>
  </si>
  <si>
    <t xml:space="preserve">Подраздел 0501 КЦСР 233 01 82760 КВР 240 – увеличение ассигнований на мероприятия в области жилищного хозяйства </t>
  </si>
  <si>
    <t xml:space="preserve">Подраздел 0503 КЦСР 234 01 82330 КВР 240 – увеличение ассигнований на оплату за уличное освещение </t>
  </si>
  <si>
    <t>Подраздел 0801 КЦСР 235 01 82540 КВР 240 –  увеличение ассигнований на оплату взноса за участие в конкурсе (ДК)</t>
  </si>
  <si>
    <t>Подраздел 0801 КЦСР 235 01 82540 КВР 110 –  увеличение ассигнований на заработную плату (ДК)</t>
  </si>
  <si>
    <t>Подраздел 0104 КЦСР 236 01 82680 КВР 240 – увеличение ассигнований на  закупку товаров, работ и услуг для нужд администрации (теплоэнергия, услуги нотариуса)</t>
  </si>
  <si>
    <t>Подраздел 1301 КЦСР 235 01 82540 КВР 240 –  уменьшение ассигнований на расходы по обслуживанию муниципального долга</t>
  </si>
  <si>
    <t xml:space="preserve">Дефицит на 2019 год составит 1 348,7 тыс.руб. или 39,4 % объема доходов местного бюджета без учета объема безвозмездных поступлений. </t>
  </si>
  <si>
    <t>Подраздел 0113 КЦСР 236 01 01000 КВР 240 – увеличение ассигнований на  содержание объектов муниципального имущества</t>
  </si>
  <si>
    <t>Итого за счет перераспределения ассигнований</t>
  </si>
  <si>
    <t>Подраздел 0104 КЦСР 231 01 82590 КВР 240 – уменьшение ассигнований на мероприятия по укреплению пожарной безопасности</t>
  </si>
  <si>
    <t>Подраздел 0104 КЦСР 236 01 82680 КВР 240 – уменьшение ассигнований на приобретение товаров, работ, услуг для нужд администрации (экономия)</t>
  </si>
  <si>
    <t>Подраздел 0104 КЦСР 236 01 82680 КВР 120 – уменьшение ассигнований на  транспортные расходы (экономия)</t>
  </si>
  <si>
    <t>Подраздел 010 КЦСР 236 01 82670 КВР 240 – увеличение ассигнований на приобретение материальных запасов (СД)</t>
  </si>
  <si>
    <t>Подраздел 0104 КЦСР 815 02 00990 КВР 850 – увеличение ассигнований на  оплату пени за нарушение выплат стаховых взносов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</si>
  <si>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</si>
  <si>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</si>
  <si>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Иные межбюджетные трансферты бюджетам поселений на поощрение муниципальных управленческих команд (бюдж.района)</t>
  </si>
  <si>
    <t>Межбюджетные трансферты бюджетам муниципальных образований поселений Сланцевского муниципального района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(бюдж.района)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</si>
</sst>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2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 Cyr"/>
      <family val="0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77" fillId="0" borderId="0" xfId="0" applyFont="1" applyFill="1" applyBorder="1" applyAlignment="1">
      <alignment wrapText="1"/>
    </xf>
    <xf numFmtId="188" fontId="78" fillId="0" borderId="10" xfId="53" applyNumberFormat="1" applyFont="1" applyFill="1" applyBorder="1" applyAlignment="1">
      <alignment horizontal="center" vertical="center" wrapText="1"/>
      <protection/>
    </xf>
    <xf numFmtId="0" fontId="79" fillId="0" borderId="0" xfId="0" applyFont="1" applyFill="1" applyAlignment="1">
      <alignment wrapText="1"/>
    </xf>
    <xf numFmtId="0" fontId="79" fillId="0" borderId="0" xfId="0" applyFont="1" applyFill="1" applyAlignment="1">
      <alignment horizontal="justify" wrapText="1"/>
    </xf>
    <xf numFmtId="0" fontId="8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7" fillId="0" borderId="0" xfId="0" applyFont="1" applyFill="1" applyAlignment="1">
      <alignment horizontal="center" wrapText="1"/>
    </xf>
    <xf numFmtId="0" fontId="7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1" fillId="0" borderId="0" xfId="0" applyFont="1" applyFill="1" applyBorder="1" applyAlignment="1">
      <alignment wrapText="1"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Alignment="1">
      <alignment wrapText="1"/>
    </xf>
    <xf numFmtId="0" fontId="82" fillId="0" borderId="0" xfId="0" applyFont="1" applyFill="1" applyAlignment="1">
      <alignment horizontal="center" wrapText="1"/>
    </xf>
    <xf numFmtId="0" fontId="82" fillId="0" borderId="0" xfId="0" applyFont="1" applyAlignment="1">
      <alignment wrapText="1"/>
    </xf>
    <xf numFmtId="0" fontId="84" fillId="0" borderId="0" xfId="0" applyFont="1" applyFill="1" applyAlignment="1">
      <alignment horizontal="justify" wrapText="1"/>
    </xf>
    <xf numFmtId="188" fontId="85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 wrapText="1"/>
    </xf>
    <xf numFmtId="49" fontId="86" fillId="0" borderId="0" xfId="53" applyNumberFormat="1" applyFont="1" applyFill="1" applyBorder="1" applyAlignment="1">
      <alignment horizontal="justify" vertical="center" wrapText="1"/>
      <protection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1" xfId="53" applyNumberFormat="1" applyFont="1" applyFill="1" applyBorder="1" applyAlignment="1">
      <alignment horizontal="center" vertical="center" wrapText="1"/>
      <protection/>
    </xf>
    <xf numFmtId="0" fontId="87" fillId="0" borderId="12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wrapText="1"/>
    </xf>
    <xf numFmtId="188" fontId="84" fillId="0" borderId="10" xfId="53" applyNumberFormat="1" applyFont="1" applyFill="1" applyBorder="1" applyAlignment="1">
      <alignment horizontal="center" vertical="center" wrapText="1"/>
      <protection/>
    </xf>
    <xf numFmtId="188" fontId="84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89" fillId="0" borderId="12" xfId="0" applyFont="1" applyFill="1" applyBorder="1" applyAlignment="1">
      <alignment horizontal="center" wrapText="1"/>
    </xf>
    <xf numFmtId="188" fontId="90" fillId="33" borderId="10" xfId="53" applyNumberFormat="1" applyFont="1" applyFill="1" applyBorder="1" applyAlignment="1">
      <alignment horizontal="center" vertical="center" wrapText="1"/>
      <protection/>
    </xf>
    <xf numFmtId="188" fontId="84" fillId="0" borderId="13" xfId="53" applyNumberFormat="1" applyFont="1" applyFill="1" applyBorder="1" applyAlignment="1">
      <alignment horizontal="center" vertical="center" wrapText="1"/>
      <protection/>
    </xf>
    <xf numFmtId="188" fontId="84" fillId="0" borderId="14" xfId="53" applyNumberFormat="1" applyFont="1" applyFill="1" applyBorder="1" applyAlignment="1">
      <alignment horizontal="center" vertical="center" wrapText="1"/>
      <protection/>
    </xf>
    <xf numFmtId="188" fontId="86" fillId="33" borderId="15" xfId="0" applyNumberFormat="1" applyFon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wrapText="1"/>
    </xf>
    <xf numFmtId="0" fontId="91" fillId="34" borderId="0" xfId="0" applyFont="1" applyFill="1" applyBorder="1" applyAlignment="1">
      <alignment horizontal="center" wrapText="1"/>
    </xf>
    <xf numFmtId="188" fontId="86" fillId="0" borderId="10" xfId="0" applyNumberFormat="1" applyFont="1" applyBorder="1" applyAlignment="1">
      <alignment/>
    </xf>
    <xf numFmtId="188" fontId="93" fillId="0" borderId="10" xfId="0" applyNumberFormat="1" applyFont="1" applyBorder="1" applyAlignment="1">
      <alignment/>
    </xf>
    <xf numFmtId="188" fontId="94" fillId="0" borderId="10" xfId="0" applyNumberFormat="1" applyFont="1" applyBorder="1" applyAlignment="1">
      <alignment/>
    </xf>
    <xf numFmtId="188" fontId="94" fillId="0" borderId="10" xfId="0" applyNumberFormat="1" applyFont="1" applyFill="1" applyBorder="1" applyAlignment="1">
      <alignment/>
    </xf>
    <xf numFmtId="188" fontId="81" fillId="0" borderId="10" xfId="0" applyNumberFormat="1" applyFont="1" applyBorder="1" applyAlignment="1">
      <alignment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95" fillId="0" borderId="10" xfId="0" applyFont="1" applyBorder="1" applyAlignment="1">
      <alignment horizontal="justify" vertical="top" wrapText="1"/>
    </xf>
    <xf numFmtId="0" fontId="95" fillId="0" borderId="10" xfId="0" applyFont="1" applyBorder="1" applyAlignment="1">
      <alignment horizontal="right" wrapText="1"/>
    </xf>
    <xf numFmtId="0" fontId="86" fillId="0" borderId="10" xfId="0" applyFont="1" applyBorder="1" applyAlignment="1">
      <alignment horizontal="right" wrapText="1"/>
    </xf>
    <xf numFmtId="0" fontId="83" fillId="0" borderId="0" xfId="0" applyFont="1" applyFill="1" applyAlignment="1">
      <alignment horizontal="left" wrapText="1"/>
    </xf>
    <xf numFmtId="0" fontId="14" fillId="0" borderId="0" xfId="0" applyFont="1" applyFill="1" applyAlignment="1">
      <alignment wrapText="1"/>
    </xf>
    <xf numFmtId="188" fontId="15" fillId="0" borderId="0" xfId="0" applyNumberFormat="1" applyFont="1" applyFill="1" applyBorder="1" applyAlignment="1">
      <alignment horizontal="center" wrapText="1"/>
    </xf>
    <xf numFmtId="188" fontId="13" fillId="34" borderId="0" xfId="53" applyNumberFormat="1" applyFont="1" applyFill="1" applyBorder="1" applyAlignment="1">
      <alignment horizontal="center" vertical="center" wrapText="1"/>
      <protection/>
    </xf>
    <xf numFmtId="188" fontId="9" fillId="0" borderId="16" xfId="0" applyNumberFormat="1" applyFont="1" applyFill="1" applyBorder="1" applyAlignment="1">
      <alignment horizontal="center" vertical="center" wrapText="1"/>
    </xf>
    <xf numFmtId="188" fontId="9" fillId="0" borderId="17" xfId="0" applyNumberFormat="1" applyFont="1" applyFill="1" applyBorder="1" applyAlignment="1">
      <alignment horizontal="center" vertical="center" wrapText="1"/>
    </xf>
    <xf numFmtId="188" fontId="16" fillId="33" borderId="18" xfId="53" applyNumberFormat="1" applyFont="1" applyFill="1" applyBorder="1" applyAlignment="1">
      <alignment horizontal="center" vertical="center" wrapText="1"/>
      <protection/>
    </xf>
    <xf numFmtId="188" fontId="16" fillId="33" borderId="10" xfId="53" applyNumberFormat="1" applyFont="1" applyFill="1" applyBorder="1" applyAlignment="1">
      <alignment horizontal="center" vertical="center" wrapText="1"/>
      <protection/>
    </xf>
    <xf numFmtId="188" fontId="9" fillId="0" borderId="18" xfId="53" applyNumberFormat="1" applyFont="1" applyFill="1" applyBorder="1" applyAlignment="1">
      <alignment horizontal="center" vertical="center" wrapText="1"/>
      <protection/>
    </xf>
    <xf numFmtId="188" fontId="16" fillId="33" borderId="19" xfId="53" applyNumberFormat="1" applyFont="1" applyFill="1" applyBorder="1" applyAlignment="1">
      <alignment horizontal="center" vertical="center" wrapText="1"/>
      <protection/>
    </xf>
    <xf numFmtId="188" fontId="16" fillId="33" borderId="20" xfId="53" applyNumberFormat="1" applyFont="1" applyFill="1" applyBorder="1" applyAlignment="1">
      <alignment horizontal="center" vertical="center" wrapText="1"/>
      <protection/>
    </xf>
    <xf numFmtId="188" fontId="13" fillId="33" borderId="15" xfId="53" applyNumberFormat="1" applyFont="1" applyFill="1" applyBorder="1" applyAlignment="1">
      <alignment horizontal="center" vertical="center" wrapText="1"/>
      <protection/>
    </xf>
    <xf numFmtId="188" fontId="13" fillId="33" borderId="21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49" fontId="83" fillId="0" borderId="0" xfId="0" applyNumberFormat="1" applyFont="1" applyFill="1" applyAlignment="1">
      <alignment horizontal="left" wrapText="1"/>
    </xf>
    <xf numFmtId="2" fontId="10" fillId="0" borderId="11" xfId="53" applyNumberFormat="1" applyFont="1" applyFill="1" applyBorder="1" applyAlignment="1">
      <alignment horizontal="left" vertical="center" wrapText="1"/>
      <protection/>
    </xf>
    <xf numFmtId="2" fontId="10" fillId="0" borderId="22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0" fontId="96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24" xfId="53" applyNumberFormat="1" applyFont="1" applyFill="1" applyBorder="1" applyAlignment="1">
      <alignment horizontal="center" vertical="center" wrapText="1"/>
      <protection/>
    </xf>
    <xf numFmtId="2" fontId="10" fillId="0" borderId="25" xfId="53" applyNumberFormat="1" applyFont="1" applyFill="1" applyBorder="1" applyAlignment="1">
      <alignment horizontal="center" vertical="center" wrapText="1"/>
      <protection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2" fontId="10" fillId="0" borderId="26" xfId="53" applyNumberFormat="1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0" fontId="0" fillId="0" borderId="2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2" fontId="10" fillId="0" borderId="22" xfId="53" applyNumberFormat="1" applyFont="1" applyFill="1" applyBorder="1" applyAlignment="1">
      <alignment horizontal="justify" vertical="center" wrapText="1"/>
      <protection/>
    </xf>
    <xf numFmtId="2" fontId="10" fillId="0" borderId="27" xfId="53" applyNumberFormat="1" applyFont="1" applyFill="1" applyBorder="1" applyAlignment="1">
      <alignment horizontal="justify" vertical="center" wrapText="1"/>
      <protection/>
    </xf>
    <xf numFmtId="2" fontId="96" fillId="0" borderId="11" xfId="53" applyNumberFormat="1" applyFont="1" applyFill="1" applyBorder="1" applyAlignment="1">
      <alignment horizontal="justify" vertical="center" wrapText="1"/>
      <protection/>
    </xf>
    <xf numFmtId="2" fontId="96" fillId="0" borderId="22" xfId="53" applyNumberFormat="1" applyFont="1" applyFill="1" applyBorder="1" applyAlignment="1">
      <alignment horizontal="justify" vertical="center" wrapText="1"/>
      <protection/>
    </xf>
    <xf numFmtId="2" fontId="96" fillId="0" borderId="27" xfId="53" applyNumberFormat="1" applyFont="1" applyFill="1" applyBorder="1" applyAlignment="1">
      <alignment horizontal="justify" vertical="center" wrapText="1"/>
      <protection/>
    </xf>
    <xf numFmtId="49" fontId="97" fillId="33" borderId="11" xfId="53" applyNumberFormat="1" applyFont="1" applyFill="1" applyBorder="1" applyAlignment="1">
      <alignment horizontal="justify" vertical="center" wrapText="1"/>
      <protection/>
    </xf>
    <xf numFmtId="49" fontId="97" fillId="33" borderId="22" xfId="53" applyNumberFormat="1" applyFont="1" applyFill="1" applyBorder="1" applyAlignment="1">
      <alignment horizontal="justify" vertical="center" wrapText="1"/>
      <protection/>
    </xf>
    <xf numFmtId="49" fontId="97" fillId="33" borderId="27" xfId="53" applyNumberFormat="1" applyFont="1" applyFill="1" applyBorder="1" applyAlignment="1">
      <alignment horizontal="justify" vertical="center" wrapText="1"/>
      <protection/>
    </xf>
    <xf numFmtId="49" fontId="13" fillId="33" borderId="28" xfId="53" applyNumberFormat="1" applyFont="1" applyFill="1" applyBorder="1" applyAlignment="1">
      <alignment horizontal="justify" vertical="center" wrapText="1"/>
      <protection/>
    </xf>
    <xf numFmtId="49" fontId="13" fillId="33" borderId="29" xfId="53" applyNumberFormat="1" applyFont="1" applyFill="1" applyBorder="1" applyAlignment="1">
      <alignment horizontal="justify" vertical="center" wrapText="1"/>
      <protection/>
    </xf>
    <xf numFmtId="49" fontId="13" fillId="33" borderId="30" xfId="53" applyNumberFormat="1" applyFont="1" applyFill="1" applyBorder="1" applyAlignment="1">
      <alignment horizontal="justify" vertical="center" wrapText="1"/>
      <protection/>
    </xf>
    <xf numFmtId="2" fontId="96" fillId="0" borderId="11" xfId="53" applyNumberFormat="1" applyFont="1" applyFill="1" applyBorder="1" applyAlignment="1">
      <alignment horizontal="left" vertical="center" wrapText="1"/>
      <protection/>
    </xf>
    <xf numFmtId="2" fontId="96" fillId="0" borderId="22" xfId="53" applyNumberFormat="1" applyFont="1" applyFill="1" applyBorder="1" applyAlignment="1">
      <alignment horizontal="left" vertical="center" wrapText="1"/>
      <protection/>
    </xf>
    <xf numFmtId="2" fontId="96" fillId="0" borderId="27" xfId="53" applyNumberFormat="1" applyFont="1" applyFill="1" applyBorder="1" applyAlignment="1">
      <alignment horizontal="left" vertical="center" wrapText="1"/>
      <protection/>
    </xf>
    <xf numFmtId="0" fontId="90" fillId="35" borderId="22" xfId="0" applyFont="1" applyFill="1" applyBorder="1" applyAlignment="1">
      <alignment horizontal="left" wrapText="1"/>
    </xf>
    <xf numFmtId="0" fontId="98" fillId="0" borderId="22" xfId="0" applyFont="1" applyBorder="1" applyAlignment="1">
      <alignment horizontal="justify" vertical="center" wrapText="1"/>
    </xf>
    <xf numFmtId="0" fontId="98" fillId="0" borderId="22" xfId="0" applyFont="1" applyBorder="1" applyAlignment="1">
      <alignment horizontal="justify" vertical="center"/>
    </xf>
    <xf numFmtId="0" fontId="98" fillId="0" borderId="27" xfId="0" applyFont="1" applyBorder="1" applyAlignment="1">
      <alignment horizontal="justify" vertical="center"/>
    </xf>
    <xf numFmtId="0" fontId="9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0" fillId="0" borderId="10" xfId="0" applyFont="1" applyBorder="1" applyAlignment="1">
      <alignment horizontal="center" wrapText="1"/>
    </xf>
    <xf numFmtId="0" fontId="84" fillId="0" borderId="11" xfId="0" applyFont="1" applyBorder="1" applyAlignment="1">
      <alignment horizontal="justify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86" fillId="0" borderId="10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9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81" fillId="0" borderId="22" xfId="0" applyFont="1" applyBorder="1" applyAlignment="1">
      <alignment horizontal="left" vertical="center" wrapText="1"/>
    </xf>
    <xf numFmtId="0" fontId="86" fillId="33" borderId="28" xfId="0" applyFont="1" applyFill="1" applyBorder="1" applyAlignment="1">
      <alignment horizontal="justify" vertical="center" wrapText="1"/>
    </xf>
    <xf numFmtId="0" fontId="86" fillId="33" borderId="29" xfId="0" applyFont="1" applyFill="1" applyBorder="1" applyAlignment="1">
      <alignment horizontal="justify" vertical="center" wrapText="1"/>
    </xf>
    <xf numFmtId="0" fontId="86" fillId="33" borderId="30" xfId="0" applyFont="1" applyFill="1" applyBorder="1" applyAlignment="1">
      <alignment horizontal="justify" vertical="center" wrapText="1"/>
    </xf>
    <xf numFmtId="49" fontId="17" fillId="33" borderId="17" xfId="53" applyNumberFormat="1" applyFont="1" applyFill="1" applyBorder="1" applyAlignment="1">
      <alignment horizontal="justify" vertical="center" wrapText="1"/>
      <protection/>
    </xf>
    <xf numFmtId="49" fontId="17" fillId="33" borderId="24" xfId="53" applyNumberFormat="1" applyFont="1" applyFill="1" applyBorder="1" applyAlignment="1">
      <alignment horizontal="justify" vertical="center" wrapText="1"/>
      <protection/>
    </xf>
    <xf numFmtId="49" fontId="17" fillId="33" borderId="31" xfId="53" applyNumberFormat="1" applyFont="1" applyFill="1" applyBorder="1" applyAlignment="1">
      <alignment horizontal="justify" vertical="center" wrapText="1"/>
      <protection/>
    </xf>
    <xf numFmtId="0" fontId="86" fillId="0" borderId="0" xfId="0" applyFont="1" applyFill="1" applyBorder="1" applyAlignment="1">
      <alignment wrapText="1"/>
    </xf>
    <xf numFmtId="0" fontId="81" fillId="0" borderId="22" xfId="0" applyFont="1" applyBorder="1" applyAlignment="1">
      <alignment horizontal="justify" vertical="center" wrapText="1"/>
    </xf>
    <xf numFmtId="0" fontId="81" fillId="0" borderId="27" xfId="0" applyFont="1" applyBorder="1" applyAlignment="1">
      <alignment horizontal="justify" vertical="center" wrapText="1"/>
    </xf>
    <xf numFmtId="2" fontId="96" fillId="0" borderId="13" xfId="53" applyNumberFormat="1" applyFont="1" applyFill="1" applyBorder="1" applyAlignment="1">
      <alignment horizontal="justify" vertical="center" wrapText="1"/>
      <protection/>
    </xf>
    <xf numFmtId="2" fontId="96" fillId="0" borderId="12" xfId="53" applyNumberFormat="1" applyFont="1" applyFill="1" applyBorder="1" applyAlignment="1">
      <alignment horizontal="justify" vertical="center" wrapText="1"/>
      <protection/>
    </xf>
    <xf numFmtId="2" fontId="96" fillId="0" borderId="26" xfId="53" applyNumberFormat="1" applyFont="1" applyFill="1" applyBorder="1" applyAlignment="1">
      <alignment horizontal="justify" vertical="center" wrapText="1"/>
      <protection/>
    </xf>
    <xf numFmtId="0" fontId="84" fillId="0" borderId="0" xfId="0" applyFont="1" applyAlignment="1">
      <alignment horizontal="center" wrapText="1"/>
    </xf>
    <xf numFmtId="0" fontId="8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wrapText="1"/>
    </xf>
    <xf numFmtId="2" fontId="10" fillId="0" borderId="11" xfId="53" applyNumberFormat="1" applyFont="1" applyFill="1" applyBorder="1" applyAlignment="1">
      <alignment horizontal="left" vertical="justify" wrapText="1"/>
      <protection/>
    </xf>
    <xf numFmtId="2" fontId="10" fillId="0" borderId="22" xfId="53" applyNumberFormat="1" applyFont="1" applyFill="1" applyBorder="1" applyAlignment="1">
      <alignment horizontal="left" vertical="justify" wrapText="1"/>
      <protection/>
    </xf>
    <xf numFmtId="2" fontId="10" fillId="0" borderId="23" xfId="53" applyNumberFormat="1" applyFont="1" applyFill="1" applyBorder="1" applyAlignment="1">
      <alignment horizontal="left" vertical="justify" wrapText="1"/>
      <protection/>
    </xf>
    <xf numFmtId="2" fontId="101" fillId="0" borderId="11" xfId="53" applyNumberFormat="1" applyFont="1" applyFill="1" applyBorder="1" applyAlignment="1">
      <alignment horizontal="justify" vertical="center" wrapText="1"/>
      <protection/>
    </xf>
    <xf numFmtId="2" fontId="101" fillId="0" borderId="22" xfId="53" applyNumberFormat="1" applyFont="1" applyFill="1" applyBorder="1" applyAlignment="1">
      <alignment horizontal="justify" vertical="center" wrapText="1"/>
      <protection/>
    </xf>
    <xf numFmtId="2" fontId="101" fillId="0" borderId="27" xfId="53" applyNumberFormat="1" applyFont="1" applyFill="1" applyBorder="1" applyAlignment="1">
      <alignment horizontal="justify" vertical="center" wrapText="1"/>
      <protection/>
    </xf>
    <xf numFmtId="49" fontId="17" fillId="33" borderId="11" xfId="53" applyNumberFormat="1" applyFont="1" applyFill="1" applyBorder="1" applyAlignment="1">
      <alignment horizontal="justify" vertical="center" wrapText="1"/>
      <protection/>
    </xf>
    <xf numFmtId="49" fontId="17" fillId="33" borderId="22" xfId="53" applyNumberFormat="1" applyFont="1" applyFill="1" applyBorder="1" applyAlignment="1">
      <alignment horizontal="justify" vertical="center" wrapText="1"/>
      <protection/>
    </xf>
    <xf numFmtId="49" fontId="17" fillId="33" borderId="23" xfId="53" applyNumberFormat="1" applyFont="1" applyFill="1" applyBorder="1" applyAlignment="1">
      <alignment horizontal="justify" vertical="center" wrapText="1"/>
      <protection/>
    </xf>
    <xf numFmtId="2" fontId="96" fillId="0" borderId="17" xfId="53" applyNumberFormat="1" applyFont="1" applyFill="1" applyBorder="1" applyAlignment="1">
      <alignment horizontal="center" vertical="center" wrapText="1"/>
      <protection/>
    </xf>
    <xf numFmtId="0" fontId="81" fillId="0" borderId="24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wrapText="1"/>
    </xf>
    <xf numFmtId="0" fontId="78" fillId="0" borderId="0" xfId="0" applyFont="1" applyAlignment="1">
      <alignment horizontal="justify"/>
    </xf>
    <xf numFmtId="0" fontId="9" fillId="0" borderId="0" xfId="0" applyFont="1" applyFill="1" applyAlignment="1">
      <alignment horizontal="left" wrapText="1"/>
    </xf>
    <xf numFmtId="0" fontId="86" fillId="0" borderId="11" xfId="0" applyFont="1" applyBorder="1" applyAlignment="1">
      <alignment horizontal="justify" vertical="top" wrapText="1"/>
    </xf>
    <xf numFmtId="0" fontId="86" fillId="0" borderId="22" xfId="0" applyFont="1" applyBorder="1" applyAlignment="1">
      <alignment horizontal="justify" vertical="top" wrapText="1"/>
    </xf>
    <xf numFmtId="0" fontId="86" fillId="0" borderId="27" xfId="0" applyFont="1" applyBorder="1" applyAlignment="1">
      <alignment horizontal="justify" vertical="top" wrapText="1"/>
    </xf>
    <xf numFmtId="49" fontId="90" fillId="33" borderId="32" xfId="53" applyNumberFormat="1" applyFont="1" applyFill="1" applyBorder="1" applyAlignment="1">
      <alignment horizontal="justify" vertical="center" wrapText="1"/>
      <protection/>
    </xf>
    <xf numFmtId="49" fontId="90" fillId="33" borderId="33" xfId="53" applyNumberFormat="1" applyFont="1" applyFill="1" applyBorder="1" applyAlignment="1">
      <alignment horizontal="justify" vertical="center" wrapText="1"/>
      <protection/>
    </xf>
    <xf numFmtId="0" fontId="100" fillId="0" borderId="11" xfId="0" applyFont="1" applyBorder="1" applyAlignment="1">
      <alignment horizontal="center" wrapText="1"/>
    </xf>
    <xf numFmtId="0" fontId="100" fillId="0" borderId="22" xfId="0" applyFont="1" applyBorder="1" applyAlignment="1">
      <alignment horizontal="center" wrapText="1"/>
    </xf>
    <xf numFmtId="0" fontId="100" fillId="0" borderId="27" xfId="0" applyFont="1" applyBorder="1" applyAlignment="1">
      <alignment horizontal="center" wrapText="1"/>
    </xf>
    <xf numFmtId="0" fontId="95" fillId="0" borderId="11" xfId="0" applyFont="1" applyBorder="1" applyAlignment="1">
      <alignment horizontal="justify" wrapText="1"/>
    </xf>
    <xf numFmtId="0" fontId="95" fillId="0" borderId="22" xfId="0" applyFont="1" applyBorder="1" applyAlignment="1">
      <alignment horizontal="justify" wrapText="1"/>
    </xf>
    <xf numFmtId="0" fontId="95" fillId="0" borderId="27" xfId="0" applyFont="1" applyBorder="1" applyAlignment="1">
      <alignment horizontal="justify" wrapText="1"/>
    </xf>
    <xf numFmtId="0" fontId="12" fillId="0" borderId="0" xfId="0" applyFont="1" applyAlignment="1">
      <alignment horizontal="left"/>
    </xf>
    <xf numFmtId="0" fontId="86" fillId="0" borderId="2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wrapText="1"/>
    </xf>
    <xf numFmtId="0" fontId="99" fillId="0" borderId="22" xfId="0" applyFont="1" applyBorder="1" applyAlignment="1">
      <alignment horizontal="center" wrapText="1"/>
    </xf>
    <xf numFmtId="0" fontId="99" fillId="0" borderId="27" xfId="0" applyFont="1" applyBorder="1" applyAlignment="1">
      <alignment horizontal="center" wrapText="1"/>
    </xf>
    <xf numFmtId="0" fontId="86" fillId="0" borderId="11" xfId="0" applyFont="1" applyBorder="1" applyAlignment="1">
      <alignment horizontal="justify" wrapText="1"/>
    </xf>
    <xf numFmtId="0" fontId="86" fillId="0" borderId="22" xfId="0" applyFont="1" applyBorder="1" applyAlignment="1">
      <alignment horizontal="justify" wrapText="1"/>
    </xf>
    <xf numFmtId="0" fontId="86" fillId="0" borderId="27" xfId="0" applyFont="1" applyBorder="1" applyAlignment="1">
      <alignment horizontal="justify" wrapText="1"/>
    </xf>
    <xf numFmtId="0" fontId="95" fillId="0" borderId="11" xfId="0" applyFont="1" applyBorder="1" applyAlignment="1">
      <alignment horizontal="justify" vertical="top" wrapText="1"/>
    </xf>
    <xf numFmtId="0" fontId="95" fillId="0" borderId="22" xfId="0" applyFont="1" applyBorder="1" applyAlignment="1">
      <alignment horizontal="justify" vertical="top" wrapText="1"/>
    </xf>
    <xf numFmtId="0" fontId="95" fillId="0" borderId="27" xfId="0" applyFont="1" applyBorder="1" applyAlignment="1">
      <alignment horizontal="justify" vertical="top" wrapText="1"/>
    </xf>
    <xf numFmtId="0" fontId="86" fillId="0" borderId="11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6" fillId="0" borderId="2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70</xdr:row>
      <xdr:rowOff>0</xdr:rowOff>
    </xdr:from>
    <xdr:to>
      <xdr:col>5</xdr:col>
      <xdr:colOff>9525</xdr:colOff>
      <xdr:row>70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315200" y="5810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73</xdr:row>
      <xdr:rowOff>0</xdr:rowOff>
    </xdr:from>
    <xdr:to>
      <xdr:col>5</xdr:col>
      <xdr:colOff>9525</xdr:colOff>
      <xdr:row>73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2981325" y="89154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81</xdr:row>
      <xdr:rowOff>0</xdr:rowOff>
    </xdr:from>
    <xdr:to>
      <xdr:col>5</xdr:col>
      <xdr:colOff>9525</xdr:colOff>
      <xdr:row>81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2981325" y="9677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7315200" y="891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35" name="AutoShape 5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36" name="AutoShape 6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37" name="AutoShape 12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38" name="AutoShape 35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39" name="AutoShape 36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0" name="AutoShape 37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1" name="AutoShape 38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2" name="AutoShape 39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3" name="AutoShape 40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4" name="AutoShape 41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5" name="AutoShape 42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6" name="AutoShape 43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7" name="AutoShape 44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8" name="AutoShape 64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49" name="AutoShape 65"/>
        <xdr:cNvSpPr>
          <a:spLocks/>
        </xdr:cNvSpPr>
      </xdr:nvSpPr>
      <xdr:spPr>
        <a:xfrm>
          <a:off x="2981325" y="116967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SheetLayoutView="100" zoomScalePageLayoutView="0" workbookViewId="0" topLeftCell="A1">
      <selection activeCell="D13" sqref="D13:M13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>
      <c r="A2" s="135" t="s">
        <v>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6.5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ht="41.25" customHeight="1">
      <c r="A4" s="136" t="s">
        <v>33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25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ht="16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s="65" customFormat="1" ht="33.75" customHeight="1">
      <c r="A7" s="137" t="s">
        <v>73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8"/>
    </row>
    <row r="8" spans="1:14" s="5" customFormat="1" ht="15" customHeight="1">
      <c r="A8" s="66" t="s">
        <v>1</v>
      </c>
      <c r="B8" s="66"/>
      <c r="C8" s="66"/>
      <c r="D8" s="4"/>
      <c r="E8" s="4"/>
      <c r="F8" s="4"/>
      <c r="G8" s="4"/>
      <c r="H8" s="4"/>
      <c r="I8" s="4"/>
      <c r="J8" s="4"/>
      <c r="K8" s="4"/>
      <c r="L8" s="4"/>
      <c r="M8" s="4"/>
      <c r="N8" s="29"/>
    </row>
    <row r="9" spans="1:14" s="5" customFormat="1" ht="15" customHeight="1">
      <c r="A9" s="67" t="s">
        <v>37</v>
      </c>
      <c r="B9" s="67" t="s">
        <v>38</v>
      </c>
      <c r="C9" s="67" t="s">
        <v>39</v>
      </c>
      <c r="D9" s="4"/>
      <c r="E9" s="4"/>
      <c r="F9" s="4"/>
      <c r="G9" s="4"/>
      <c r="H9" s="4"/>
      <c r="I9" s="4"/>
      <c r="J9" s="4"/>
      <c r="K9" s="4"/>
      <c r="L9" s="4"/>
      <c r="M9" s="47" t="s">
        <v>1</v>
      </c>
      <c r="N9" s="29"/>
    </row>
    <row r="10" spans="1:14" s="17" customFormat="1" ht="16.5" customHeight="1" hidden="1">
      <c r="A10" s="68"/>
      <c r="B10" s="69"/>
      <c r="C10" s="69"/>
      <c r="D10" s="138"/>
      <c r="E10" s="139"/>
      <c r="F10" s="139"/>
      <c r="G10" s="139"/>
      <c r="H10" s="139"/>
      <c r="I10" s="139"/>
      <c r="J10" s="139"/>
      <c r="K10" s="139"/>
      <c r="L10" s="139"/>
      <c r="M10" s="140"/>
      <c r="N10" s="29"/>
    </row>
    <row r="11" spans="1:14" s="17" customFormat="1" ht="17.25" customHeight="1" hidden="1">
      <c r="A11" s="70">
        <f>SUM(A10:A10)</f>
        <v>0</v>
      </c>
      <c r="B11" s="71">
        <f>SUM(B10:B10)</f>
        <v>0</v>
      </c>
      <c r="C11" s="71">
        <f>SUM(C10:C10)</f>
        <v>0</v>
      </c>
      <c r="D11" s="144" t="s">
        <v>2</v>
      </c>
      <c r="E11" s="145"/>
      <c r="F11" s="145"/>
      <c r="G11" s="145"/>
      <c r="H11" s="145"/>
      <c r="I11" s="145"/>
      <c r="J11" s="145"/>
      <c r="K11" s="145"/>
      <c r="L11" s="145"/>
      <c r="M11" s="146"/>
      <c r="N11" s="29"/>
    </row>
    <row r="12" spans="1:14" s="12" customFormat="1" ht="55.5" customHeight="1">
      <c r="A12" s="72">
        <v>-50</v>
      </c>
      <c r="B12" s="30">
        <v>0</v>
      </c>
      <c r="C12" s="30">
        <v>0</v>
      </c>
      <c r="D12" s="79" t="s">
        <v>102</v>
      </c>
      <c r="E12" s="80"/>
      <c r="F12" s="80"/>
      <c r="G12" s="80"/>
      <c r="H12" s="80"/>
      <c r="I12" s="80"/>
      <c r="J12" s="80"/>
      <c r="K12" s="80"/>
      <c r="L12" s="80"/>
      <c r="M12" s="81"/>
      <c r="N12" s="77">
        <v>741</v>
      </c>
    </row>
    <row r="13" spans="1:14" s="12" customFormat="1" ht="42.75" customHeight="1">
      <c r="A13" s="72">
        <v>74</v>
      </c>
      <c r="B13" s="30">
        <v>0</v>
      </c>
      <c r="C13" s="30">
        <v>0</v>
      </c>
      <c r="D13" s="79" t="s">
        <v>101</v>
      </c>
      <c r="E13" s="80"/>
      <c r="F13" s="80"/>
      <c r="G13" s="80"/>
      <c r="H13" s="80"/>
      <c r="I13" s="80"/>
      <c r="J13" s="80"/>
      <c r="K13" s="80"/>
      <c r="L13" s="80"/>
      <c r="M13" s="81"/>
      <c r="N13" s="77">
        <v>749</v>
      </c>
    </row>
    <row r="14" spans="1:14" s="12" customFormat="1" ht="63" customHeight="1">
      <c r="A14" s="72">
        <v>133.2</v>
      </c>
      <c r="B14" s="30">
        <v>0</v>
      </c>
      <c r="C14" s="30">
        <v>0</v>
      </c>
      <c r="D14" s="79" t="s">
        <v>74</v>
      </c>
      <c r="E14" s="80"/>
      <c r="F14" s="80"/>
      <c r="G14" s="80"/>
      <c r="H14" s="80"/>
      <c r="I14" s="80"/>
      <c r="J14" s="80"/>
      <c r="K14" s="80"/>
      <c r="L14" s="80"/>
      <c r="M14" s="81"/>
      <c r="N14" s="77">
        <v>727</v>
      </c>
    </row>
    <row r="15" spans="1:14" s="12" customFormat="1" ht="31.5" customHeight="1" thickBot="1">
      <c r="A15" s="73">
        <f>SUM(A12:A14)</f>
        <v>157.2</v>
      </c>
      <c r="B15" s="74">
        <f>SUM(B14:B14)</f>
        <v>0</v>
      </c>
      <c r="C15" s="74">
        <f>SUM(C14:C14)</f>
        <v>0</v>
      </c>
      <c r="D15" s="126" t="s">
        <v>40</v>
      </c>
      <c r="E15" s="127"/>
      <c r="F15" s="127"/>
      <c r="G15" s="127"/>
      <c r="H15" s="127"/>
      <c r="I15" s="127"/>
      <c r="J15" s="127"/>
      <c r="K15" s="127"/>
      <c r="L15" s="127"/>
      <c r="M15" s="128"/>
      <c r="N15" s="29"/>
    </row>
    <row r="16" spans="1:14" s="12" customFormat="1" ht="19.5" customHeight="1" thickBot="1">
      <c r="A16" s="75">
        <f>A15+A11</f>
        <v>157.2</v>
      </c>
      <c r="B16" s="76">
        <f>B15+B11</f>
        <v>0</v>
      </c>
      <c r="C16" s="76">
        <f>C15+C11</f>
        <v>0</v>
      </c>
      <c r="D16" s="102" t="s">
        <v>41</v>
      </c>
      <c r="E16" s="103"/>
      <c r="F16" s="103"/>
      <c r="G16" s="103"/>
      <c r="H16" s="103"/>
      <c r="I16" s="103"/>
      <c r="J16" s="103"/>
      <c r="K16" s="103"/>
      <c r="L16" s="103"/>
      <c r="M16" s="104"/>
      <c r="N16" s="29"/>
    </row>
    <row r="17" spans="1:13" s="8" customFormat="1" ht="13.5" customHeight="1">
      <c r="A17" s="24"/>
      <c r="B17" s="24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3" s="8" customFormat="1" ht="16.5" customHeight="1">
      <c r="A18" s="24"/>
      <c r="B18" s="24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19" spans="1:14" s="11" customFormat="1" ht="21" customHeight="1">
      <c r="A19" s="129" t="s">
        <v>99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8"/>
    </row>
    <row r="20" spans="1:14" s="4" customFormat="1" ht="15" hidden="1">
      <c r="A20" s="31"/>
      <c r="B20" s="31"/>
      <c r="C20" s="31"/>
      <c r="D20" s="6"/>
      <c r="E20" s="6"/>
      <c r="F20" s="6"/>
      <c r="G20" s="6"/>
      <c r="H20" s="6"/>
      <c r="I20" s="6"/>
      <c r="J20" s="6"/>
      <c r="K20" s="6"/>
      <c r="L20" s="6"/>
      <c r="M20" s="32"/>
      <c r="N20" s="19"/>
    </row>
    <row r="21" spans="1:14" s="4" customFormat="1" ht="17.25" customHeight="1" hidden="1">
      <c r="A21" s="67" t="s">
        <v>37</v>
      </c>
      <c r="B21" s="67" t="s">
        <v>38</v>
      </c>
      <c r="C21" s="67" t="s">
        <v>39</v>
      </c>
      <c r="D21" s="33"/>
      <c r="E21" s="33"/>
      <c r="F21" s="33"/>
      <c r="G21" s="33"/>
      <c r="H21" s="33"/>
      <c r="I21" s="33"/>
      <c r="J21" s="33"/>
      <c r="K21" s="33"/>
      <c r="L21" s="33"/>
      <c r="M21" s="47" t="s">
        <v>1</v>
      </c>
      <c r="N21" s="19"/>
    </row>
    <row r="22" spans="1:14" s="4" customFormat="1" ht="15.75" hidden="1">
      <c r="A22" s="108" t="s">
        <v>42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9"/>
    </row>
    <row r="23" spans="1:14" s="8" customFormat="1" ht="49.5" customHeight="1" hidden="1">
      <c r="A23" s="34"/>
      <c r="B23" s="35">
        <v>0</v>
      </c>
      <c r="C23" s="35">
        <v>0</v>
      </c>
      <c r="D23" s="96" t="s">
        <v>70</v>
      </c>
      <c r="E23" s="97"/>
      <c r="F23" s="97"/>
      <c r="G23" s="97"/>
      <c r="H23" s="97"/>
      <c r="I23" s="97"/>
      <c r="J23" s="97"/>
      <c r="K23" s="97"/>
      <c r="L23" s="97"/>
      <c r="M23" s="98"/>
      <c r="N23" s="64">
        <v>727</v>
      </c>
    </row>
    <row r="24" spans="1:14" s="8" customFormat="1" ht="34.5" customHeight="1" hidden="1">
      <c r="A24" s="34"/>
      <c r="B24" s="35">
        <v>0</v>
      </c>
      <c r="C24" s="35">
        <v>0</v>
      </c>
      <c r="D24" s="96" t="s">
        <v>71</v>
      </c>
      <c r="E24" s="97"/>
      <c r="F24" s="97"/>
      <c r="G24" s="97"/>
      <c r="H24" s="97"/>
      <c r="I24" s="97"/>
      <c r="J24" s="97"/>
      <c r="K24" s="97"/>
      <c r="L24" s="97"/>
      <c r="M24" s="98"/>
      <c r="N24" s="64">
        <v>727</v>
      </c>
    </row>
    <row r="25" spans="1:14" s="8" customFormat="1" ht="33.75" customHeight="1" hidden="1">
      <c r="A25" s="34"/>
      <c r="B25" s="35">
        <v>0</v>
      </c>
      <c r="C25" s="35">
        <v>0</v>
      </c>
      <c r="D25" s="96" t="s">
        <v>72</v>
      </c>
      <c r="E25" s="97"/>
      <c r="F25" s="97"/>
      <c r="G25" s="97"/>
      <c r="H25" s="97"/>
      <c r="I25" s="97"/>
      <c r="J25" s="97"/>
      <c r="K25" s="97"/>
      <c r="L25" s="97"/>
      <c r="M25" s="98"/>
      <c r="N25" s="64">
        <v>727</v>
      </c>
    </row>
    <row r="26" spans="1:14" s="8" customFormat="1" ht="42" customHeight="1" hidden="1">
      <c r="A26" s="34"/>
      <c r="B26" s="35">
        <v>0</v>
      </c>
      <c r="C26" s="35">
        <v>0</v>
      </c>
      <c r="D26" s="96" t="s">
        <v>45</v>
      </c>
      <c r="E26" s="97"/>
      <c r="F26" s="97"/>
      <c r="G26" s="97"/>
      <c r="H26" s="97"/>
      <c r="I26" s="97"/>
      <c r="J26" s="97"/>
      <c r="K26" s="97"/>
      <c r="L26" s="97"/>
      <c r="M26" s="98"/>
      <c r="N26" s="20">
        <v>714</v>
      </c>
    </row>
    <row r="27" spans="1:14" s="8" customFormat="1" ht="45.75" customHeight="1" hidden="1">
      <c r="A27" s="34"/>
      <c r="B27" s="35"/>
      <c r="C27" s="35"/>
      <c r="D27" s="96" t="s">
        <v>59</v>
      </c>
      <c r="E27" s="97"/>
      <c r="F27" s="97"/>
      <c r="G27" s="97"/>
      <c r="H27" s="97"/>
      <c r="I27" s="97"/>
      <c r="J27" s="97"/>
      <c r="K27" s="97"/>
      <c r="L27" s="97"/>
      <c r="M27" s="98"/>
      <c r="N27" s="20">
        <v>691</v>
      </c>
    </row>
    <row r="28" spans="1:14" s="8" customFormat="1" ht="44.25" customHeight="1" hidden="1">
      <c r="A28" s="34"/>
      <c r="B28" s="35"/>
      <c r="C28" s="35"/>
      <c r="D28" s="105" t="s">
        <v>60</v>
      </c>
      <c r="E28" s="106"/>
      <c r="F28" s="106"/>
      <c r="G28" s="106"/>
      <c r="H28" s="106"/>
      <c r="I28" s="106"/>
      <c r="J28" s="106"/>
      <c r="K28" s="106"/>
      <c r="L28" s="106"/>
      <c r="M28" s="107"/>
      <c r="N28" s="20">
        <v>149</v>
      </c>
    </row>
    <row r="29" spans="1:14" s="8" customFormat="1" ht="57" customHeight="1" hidden="1">
      <c r="A29" s="34"/>
      <c r="B29" s="35"/>
      <c r="C29" s="35"/>
      <c r="D29" s="96" t="s">
        <v>61</v>
      </c>
      <c r="E29" s="97"/>
      <c r="F29" s="97"/>
      <c r="G29" s="97"/>
      <c r="H29" s="97"/>
      <c r="I29" s="97"/>
      <c r="J29" s="97"/>
      <c r="K29" s="97"/>
      <c r="L29" s="97"/>
      <c r="M29" s="98"/>
      <c r="N29" s="20">
        <v>365</v>
      </c>
    </row>
    <row r="30" spans="1:14" s="8" customFormat="1" ht="61.5" customHeight="1" hidden="1">
      <c r="A30" s="34"/>
      <c r="B30" s="35"/>
      <c r="C30" s="35"/>
      <c r="D30" s="105" t="s">
        <v>34</v>
      </c>
      <c r="E30" s="106"/>
      <c r="F30" s="106"/>
      <c r="G30" s="106"/>
      <c r="H30" s="106"/>
      <c r="I30" s="106"/>
      <c r="J30" s="106"/>
      <c r="K30" s="106"/>
      <c r="L30" s="106"/>
      <c r="M30" s="107"/>
      <c r="N30" s="20" t="s">
        <v>35</v>
      </c>
    </row>
    <row r="31" spans="1:14" s="8" customFormat="1" ht="60.75" customHeight="1" hidden="1">
      <c r="A31" s="34"/>
      <c r="B31" s="35"/>
      <c r="C31" s="35"/>
      <c r="D31" s="105" t="s">
        <v>36</v>
      </c>
      <c r="E31" s="106"/>
      <c r="F31" s="106"/>
      <c r="G31" s="106"/>
      <c r="H31" s="106"/>
      <c r="I31" s="106"/>
      <c r="J31" s="106"/>
      <c r="K31" s="106"/>
      <c r="L31" s="106"/>
      <c r="M31" s="107"/>
      <c r="N31" s="20" t="s">
        <v>35</v>
      </c>
    </row>
    <row r="32" spans="1:13" s="6" customFormat="1" ht="28.5" customHeight="1" hidden="1">
      <c r="A32" s="48">
        <f>SUM(A23:A31)</f>
        <v>0</v>
      </c>
      <c r="B32" s="48">
        <f>SUM(B23:B31)</f>
        <v>0</v>
      </c>
      <c r="C32" s="48">
        <f>SUM(C23:C31)</f>
        <v>0</v>
      </c>
      <c r="D32" s="99" t="s">
        <v>44</v>
      </c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4" s="4" customFormat="1" ht="18" customHeight="1" hidden="1">
      <c r="A33" s="108" t="s">
        <v>82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9"/>
    </row>
    <row r="34" spans="1:14" s="6" customFormat="1" ht="30.75" customHeight="1" hidden="1">
      <c r="A34" s="34"/>
      <c r="B34" s="35">
        <v>0</v>
      </c>
      <c r="C34" s="35">
        <v>0</v>
      </c>
      <c r="D34" s="90" t="s">
        <v>89</v>
      </c>
      <c r="E34" s="109"/>
      <c r="F34" s="109"/>
      <c r="G34" s="110"/>
      <c r="H34" s="110"/>
      <c r="I34" s="110"/>
      <c r="J34" s="110"/>
      <c r="K34" s="110"/>
      <c r="L34" s="110"/>
      <c r="M34" s="111"/>
      <c r="N34" s="78" t="s">
        <v>84</v>
      </c>
    </row>
    <row r="35" spans="1:14" s="6" customFormat="1" ht="28.5" customHeight="1" hidden="1">
      <c r="A35" s="34"/>
      <c r="B35" s="35">
        <v>0</v>
      </c>
      <c r="C35" s="35">
        <v>0</v>
      </c>
      <c r="D35" s="90" t="s">
        <v>92</v>
      </c>
      <c r="E35" s="109"/>
      <c r="F35" s="109"/>
      <c r="G35" s="110"/>
      <c r="H35" s="110"/>
      <c r="I35" s="110"/>
      <c r="J35" s="110"/>
      <c r="K35" s="110"/>
      <c r="L35" s="110"/>
      <c r="M35" s="111"/>
      <c r="N35" s="78" t="s">
        <v>84</v>
      </c>
    </row>
    <row r="36" spans="1:14" s="6" customFormat="1" ht="33" customHeight="1" hidden="1">
      <c r="A36" s="34"/>
      <c r="B36" s="35">
        <v>0</v>
      </c>
      <c r="C36" s="35">
        <v>0</v>
      </c>
      <c r="D36" s="96" t="s">
        <v>85</v>
      </c>
      <c r="E36" s="97"/>
      <c r="F36" s="97"/>
      <c r="G36" s="97"/>
      <c r="H36" s="97"/>
      <c r="I36" s="97"/>
      <c r="J36" s="97"/>
      <c r="K36" s="97"/>
      <c r="L36" s="97"/>
      <c r="M36" s="98"/>
      <c r="N36" s="78" t="s">
        <v>84</v>
      </c>
    </row>
    <row r="37" spans="1:14" s="6" customFormat="1" ht="33" customHeight="1" hidden="1">
      <c r="A37" s="34"/>
      <c r="B37" s="35">
        <v>0</v>
      </c>
      <c r="C37" s="35">
        <v>0</v>
      </c>
      <c r="D37" s="96" t="s">
        <v>86</v>
      </c>
      <c r="E37" s="97"/>
      <c r="F37" s="97"/>
      <c r="G37" s="97"/>
      <c r="H37" s="97"/>
      <c r="I37" s="97"/>
      <c r="J37" s="97"/>
      <c r="K37" s="97"/>
      <c r="L37" s="97"/>
      <c r="M37" s="98"/>
      <c r="N37" s="78" t="s">
        <v>84</v>
      </c>
    </row>
    <row r="38" spans="1:14" s="6" customFormat="1" ht="33" customHeight="1" hidden="1">
      <c r="A38" s="34"/>
      <c r="B38" s="35">
        <v>0</v>
      </c>
      <c r="C38" s="35">
        <v>0</v>
      </c>
      <c r="D38" s="90" t="s">
        <v>88</v>
      </c>
      <c r="E38" s="94"/>
      <c r="F38" s="94"/>
      <c r="G38" s="94"/>
      <c r="H38" s="94"/>
      <c r="I38" s="94"/>
      <c r="J38" s="94"/>
      <c r="K38" s="94"/>
      <c r="L38" s="94"/>
      <c r="M38" s="95"/>
      <c r="N38" s="78" t="s">
        <v>84</v>
      </c>
    </row>
    <row r="39" spans="1:14" s="6" customFormat="1" ht="33" customHeight="1" hidden="1">
      <c r="A39" s="34"/>
      <c r="B39" s="35">
        <v>0</v>
      </c>
      <c r="C39" s="35">
        <v>0</v>
      </c>
      <c r="D39" s="90" t="s">
        <v>87</v>
      </c>
      <c r="E39" s="94"/>
      <c r="F39" s="94"/>
      <c r="G39" s="94"/>
      <c r="H39" s="94"/>
      <c r="I39" s="94"/>
      <c r="J39" s="94"/>
      <c r="K39" s="94"/>
      <c r="L39" s="94"/>
      <c r="M39" s="95"/>
      <c r="N39" s="78" t="s">
        <v>84</v>
      </c>
    </row>
    <row r="40" spans="1:13" s="6" customFormat="1" ht="23.25" customHeight="1" hidden="1">
      <c r="A40" s="48">
        <f>SUM(A34:A39)</f>
        <v>0</v>
      </c>
      <c r="B40" s="48">
        <f>SUM(B34:B37)</f>
        <v>0</v>
      </c>
      <c r="C40" s="48">
        <f>SUM(C34:C37)</f>
        <v>0</v>
      </c>
      <c r="D40" s="99" t="s">
        <v>83</v>
      </c>
      <c r="E40" s="100"/>
      <c r="F40" s="100"/>
      <c r="G40" s="100"/>
      <c r="H40" s="100"/>
      <c r="I40" s="100"/>
      <c r="J40" s="100"/>
      <c r="K40" s="100"/>
      <c r="L40" s="100"/>
      <c r="M40" s="101"/>
    </row>
    <row r="41" spans="1:13" s="6" customFormat="1" ht="24" customHeight="1">
      <c r="A41" s="108" t="s">
        <v>27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s="8" customFormat="1" ht="48" customHeight="1">
      <c r="A42" s="60">
        <v>-1.2</v>
      </c>
      <c r="B42" s="60">
        <v>0</v>
      </c>
      <c r="C42" s="60">
        <v>0</v>
      </c>
      <c r="D42" s="90" t="s">
        <v>94</v>
      </c>
      <c r="E42" s="109"/>
      <c r="F42" s="109"/>
      <c r="G42" s="110"/>
      <c r="H42" s="110"/>
      <c r="I42" s="110"/>
      <c r="J42" s="110"/>
      <c r="K42" s="110"/>
      <c r="L42" s="110"/>
      <c r="M42" s="111"/>
    </row>
    <row r="43" spans="1:13" s="8" customFormat="1" ht="48" customHeight="1">
      <c r="A43" s="60">
        <v>-11</v>
      </c>
      <c r="B43" s="60">
        <v>0</v>
      </c>
      <c r="C43" s="60">
        <v>0</v>
      </c>
      <c r="D43" s="90" t="s">
        <v>96</v>
      </c>
      <c r="E43" s="109"/>
      <c r="F43" s="109"/>
      <c r="G43" s="110"/>
      <c r="H43" s="110"/>
      <c r="I43" s="110"/>
      <c r="J43" s="110"/>
      <c r="K43" s="110"/>
      <c r="L43" s="110"/>
      <c r="M43" s="111"/>
    </row>
    <row r="44" spans="1:13" s="8" customFormat="1" ht="33" customHeight="1">
      <c r="A44" s="60">
        <v>-9.4</v>
      </c>
      <c r="B44" s="30">
        <v>0</v>
      </c>
      <c r="C44" s="30">
        <v>0</v>
      </c>
      <c r="D44" s="90" t="s">
        <v>95</v>
      </c>
      <c r="E44" s="91"/>
      <c r="F44" s="91"/>
      <c r="G44" s="92"/>
      <c r="H44" s="92"/>
      <c r="I44" s="92"/>
      <c r="J44" s="92"/>
      <c r="K44" s="92"/>
      <c r="L44" s="92"/>
      <c r="M44" s="93"/>
    </row>
    <row r="45" spans="1:13" s="12" customFormat="1" ht="50.25" customHeight="1">
      <c r="A45" s="60">
        <v>1.2</v>
      </c>
      <c r="B45" s="30">
        <v>0</v>
      </c>
      <c r="C45" s="30">
        <v>0</v>
      </c>
      <c r="D45" s="90" t="s">
        <v>97</v>
      </c>
      <c r="E45" s="109"/>
      <c r="F45" s="109"/>
      <c r="G45" s="110"/>
      <c r="H45" s="110"/>
      <c r="I45" s="110"/>
      <c r="J45" s="110"/>
      <c r="K45" s="110"/>
      <c r="L45" s="110"/>
      <c r="M45" s="111"/>
    </row>
    <row r="46" spans="1:13" s="12" customFormat="1" ht="41.25" customHeight="1">
      <c r="A46" s="34">
        <v>20.4</v>
      </c>
      <c r="B46" s="35">
        <v>0</v>
      </c>
      <c r="C46" s="35">
        <v>0</v>
      </c>
      <c r="D46" s="90" t="s">
        <v>98</v>
      </c>
      <c r="E46" s="91"/>
      <c r="F46" s="91"/>
      <c r="G46" s="92"/>
      <c r="H46" s="92"/>
      <c r="I46" s="92"/>
      <c r="J46" s="92"/>
      <c r="K46" s="92"/>
      <c r="L46" s="92"/>
      <c r="M46" s="93"/>
    </row>
    <row r="47" spans="1:13" s="8" customFormat="1" ht="30.75" customHeight="1" hidden="1">
      <c r="A47" s="60"/>
      <c r="B47" s="30">
        <v>0</v>
      </c>
      <c r="C47" s="30">
        <v>0</v>
      </c>
      <c r="D47" s="90" t="s">
        <v>90</v>
      </c>
      <c r="E47" s="94"/>
      <c r="F47" s="94"/>
      <c r="G47" s="94"/>
      <c r="H47" s="94"/>
      <c r="I47" s="94"/>
      <c r="J47" s="94"/>
      <c r="K47" s="94"/>
      <c r="L47" s="94"/>
      <c r="M47" s="95"/>
    </row>
    <row r="48" spans="1:13" s="8" customFormat="1" ht="33" customHeight="1" hidden="1">
      <c r="A48" s="60"/>
      <c r="B48" s="30">
        <v>0</v>
      </c>
      <c r="C48" s="30">
        <v>0</v>
      </c>
      <c r="D48" s="96" t="s">
        <v>85</v>
      </c>
      <c r="E48" s="97"/>
      <c r="F48" s="97"/>
      <c r="G48" s="97"/>
      <c r="H48" s="97"/>
      <c r="I48" s="97"/>
      <c r="J48" s="97"/>
      <c r="K48" s="97"/>
      <c r="L48" s="97"/>
      <c r="M48" s="98"/>
    </row>
    <row r="49" spans="1:13" s="8" customFormat="1" ht="33" customHeight="1" hidden="1">
      <c r="A49" s="60"/>
      <c r="B49" s="30">
        <v>0</v>
      </c>
      <c r="C49" s="30">
        <v>0</v>
      </c>
      <c r="D49" s="96" t="s">
        <v>76</v>
      </c>
      <c r="E49" s="97"/>
      <c r="F49" s="97"/>
      <c r="G49" s="97"/>
      <c r="H49" s="97"/>
      <c r="I49" s="97"/>
      <c r="J49" s="97"/>
      <c r="K49" s="97"/>
      <c r="L49" s="97"/>
      <c r="M49" s="98"/>
    </row>
    <row r="50" spans="1:13" s="8" customFormat="1" ht="33" customHeight="1" hidden="1">
      <c r="A50" s="60"/>
      <c r="B50" s="30">
        <v>0</v>
      </c>
      <c r="C50" s="30">
        <v>0</v>
      </c>
      <c r="D50" s="96" t="s">
        <v>77</v>
      </c>
      <c r="E50" s="97"/>
      <c r="F50" s="97"/>
      <c r="G50" s="97"/>
      <c r="H50" s="97"/>
      <c r="I50" s="97"/>
      <c r="J50" s="97"/>
      <c r="K50" s="97"/>
      <c r="L50" s="97"/>
      <c r="M50" s="98"/>
    </row>
    <row r="51" spans="1:13" s="8" customFormat="1" ht="33" customHeight="1" hidden="1">
      <c r="A51" s="60"/>
      <c r="B51" s="30">
        <v>0</v>
      </c>
      <c r="C51" s="30">
        <v>0</v>
      </c>
      <c r="D51" s="96" t="s">
        <v>78</v>
      </c>
      <c r="E51" s="97"/>
      <c r="F51" s="97"/>
      <c r="G51" s="97"/>
      <c r="H51" s="97"/>
      <c r="I51" s="97"/>
      <c r="J51" s="97"/>
      <c r="K51" s="97"/>
      <c r="L51" s="97"/>
      <c r="M51" s="98"/>
    </row>
    <row r="52" spans="1:13" s="8" customFormat="1" ht="33.75" customHeight="1" hidden="1">
      <c r="A52" s="60"/>
      <c r="B52" s="30">
        <v>0</v>
      </c>
      <c r="C52" s="30">
        <v>0</v>
      </c>
      <c r="D52" s="90" t="s">
        <v>75</v>
      </c>
      <c r="E52" s="94"/>
      <c r="F52" s="94"/>
      <c r="G52" s="94"/>
      <c r="H52" s="94"/>
      <c r="I52" s="94"/>
      <c r="J52" s="94"/>
      <c r="K52" s="94"/>
      <c r="L52" s="94"/>
      <c r="M52" s="95"/>
    </row>
    <row r="53" spans="1:13" s="8" customFormat="1" ht="49.5" customHeight="1" hidden="1">
      <c r="A53" s="60"/>
      <c r="B53" s="30">
        <v>0</v>
      </c>
      <c r="C53" s="30">
        <v>0</v>
      </c>
      <c r="D53" s="82" t="s">
        <v>81</v>
      </c>
      <c r="E53" s="83"/>
      <c r="F53" s="83"/>
      <c r="G53" s="83"/>
      <c r="H53" s="83"/>
      <c r="I53" s="83"/>
      <c r="J53" s="83"/>
      <c r="K53" s="84" t="s">
        <v>80</v>
      </c>
      <c r="L53" s="85"/>
      <c r="M53" s="86"/>
    </row>
    <row r="54" spans="1:13" s="8" customFormat="1" ht="54.75" customHeight="1" hidden="1">
      <c r="A54" s="60"/>
      <c r="B54" s="35">
        <v>0</v>
      </c>
      <c r="C54" s="35">
        <v>0</v>
      </c>
      <c r="D54" s="82" t="s">
        <v>79</v>
      </c>
      <c r="E54" s="83"/>
      <c r="F54" s="83"/>
      <c r="G54" s="83"/>
      <c r="H54" s="83"/>
      <c r="I54" s="83"/>
      <c r="J54" s="83"/>
      <c r="K54" s="87"/>
      <c r="L54" s="88"/>
      <c r="M54" s="89"/>
    </row>
    <row r="55" spans="1:13" s="8" customFormat="1" ht="31.5" customHeight="1" hidden="1">
      <c r="A55" s="7"/>
      <c r="B55" s="49"/>
      <c r="C55" s="49"/>
      <c r="D55" s="132" t="s">
        <v>28</v>
      </c>
      <c r="E55" s="133"/>
      <c r="F55" s="133"/>
      <c r="G55" s="133"/>
      <c r="H55" s="133"/>
      <c r="I55" s="133"/>
      <c r="J55" s="133"/>
      <c r="K55" s="133"/>
      <c r="L55" s="133"/>
      <c r="M55" s="134"/>
    </row>
    <row r="56" spans="1:13" s="8" customFormat="1" ht="29.25" customHeight="1" hidden="1">
      <c r="A56" s="7"/>
      <c r="B56" s="49"/>
      <c r="C56" s="49"/>
      <c r="D56" s="132" t="s">
        <v>29</v>
      </c>
      <c r="E56" s="133"/>
      <c r="F56" s="133"/>
      <c r="G56" s="133"/>
      <c r="H56" s="133"/>
      <c r="I56" s="133"/>
      <c r="J56" s="133"/>
      <c r="K56" s="133"/>
      <c r="L56" s="133"/>
      <c r="M56" s="134"/>
    </row>
    <row r="57" spans="1:13" s="8" customFormat="1" ht="32.25" customHeight="1" hidden="1">
      <c r="A57" s="7"/>
      <c r="B57" s="49"/>
      <c r="C57" s="49"/>
      <c r="D57" s="132" t="s">
        <v>30</v>
      </c>
      <c r="E57" s="133"/>
      <c r="F57" s="133"/>
      <c r="G57" s="133"/>
      <c r="H57" s="133"/>
      <c r="I57" s="133"/>
      <c r="J57" s="133"/>
      <c r="K57" s="133"/>
      <c r="L57" s="133"/>
      <c r="M57" s="134"/>
    </row>
    <row r="58" spans="1:13" s="8" customFormat="1" ht="31.5" customHeight="1" hidden="1">
      <c r="A58" s="7"/>
      <c r="B58" s="49"/>
      <c r="C58" s="49"/>
      <c r="D58" s="132" t="s">
        <v>31</v>
      </c>
      <c r="E58" s="133"/>
      <c r="F58" s="133"/>
      <c r="G58" s="133"/>
      <c r="H58" s="133"/>
      <c r="I58" s="133"/>
      <c r="J58" s="133"/>
      <c r="K58" s="133"/>
      <c r="L58" s="133"/>
      <c r="M58" s="134"/>
    </row>
    <row r="59" spans="1:13" s="8" customFormat="1" ht="33.75" customHeight="1" hidden="1">
      <c r="A59" s="7"/>
      <c r="B59" s="35"/>
      <c r="C59" s="35"/>
      <c r="D59" s="96" t="s">
        <v>32</v>
      </c>
      <c r="E59" s="97"/>
      <c r="F59" s="97"/>
      <c r="G59" s="97"/>
      <c r="H59" s="97"/>
      <c r="I59" s="97"/>
      <c r="J59" s="97"/>
      <c r="K59" s="97"/>
      <c r="L59" s="97"/>
      <c r="M59" s="98"/>
    </row>
    <row r="60" spans="1:13" s="8" customFormat="1" ht="51" customHeight="1" hidden="1">
      <c r="A60" s="7"/>
      <c r="B60" s="35"/>
      <c r="C60" s="35"/>
      <c r="D60" s="96" t="s">
        <v>21</v>
      </c>
      <c r="E60" s="97"/>
      <c r="F60" s="97"/>
      <c r="G60" s="97"/>
      <c r="H60" s="97"/>
      <c r="I60" s="97"/>
      <c r="J60" s="97"/>
      <c r="K60" s="97"/>
      <c r="L60" s="97"/>
      <c r="M60" s="98"/>
    </row>
    <row r="61" spans="1:13" s="8" customFormat="1" ht="37.5" customHeight="1" hidden="1">
      <c r="A61" s="7"/>
      <c r="B61" s="35"/>
      <c r="C61" s="35"/>
      <c r="D61" s="96" t="s">
        <v>18</v>
      </c>
      <c r="E61" s="97"/>
      <c r="F61" s="97"/>
      <c r="G61" s="97"/>
      <c r="H61" s="97"/>
      <c r="I61" s="97"/>
      <c r="J61" s="97"/>
      <c r="K61" s="97"/>
      <c r="L61" s="97"/>
      <c r="M61" s="98"/>
    </row>
    <row r="62" spans="1:13" s="8" customFormat="1" ht="37.5" customHeight="1" hidden="1">
      <c r="A62" s="7"/>
      <c r="B62" s="49"/>
      <c r="C62" s="49"/>
      <c r="D62" s="132" t="s">
        <v>19</v>
      </c>
      <c r="E62" s="133"/>
      <c r="F62" s="133"/>
      <c r="G62" s="133"/>
      <c r="H62" s="133"/>
      <c r="I62" s="133"/>
      <c r="J62" s="133"/>
      <c r="K62" s="133"/>
      <c r="L62" s="133"/>
      <c r="M62" s="134"/>
    </row>
    <row r="63" spans="1:14" s="9" customFormat="1" ht="36" customHeight="1" hidden="1">
      <c r="A63" s="7"/>
      <c r="B63" s="49"/>
      <c r="C63" s="49"/>
      <c r="D63" s="132" t="s">
        <v>16</v>
      </c>
      <c r="E63" s="133"/>
      <c r="F63" s="133"/>
      <c r="G63" s="133"/>
      <c r="H63" s="133"/>
      <c r="I63" s="133"/>
      <c r="J63" s="133"/>
      <c r="K63" s="133"/>
      <c r="L63" s="133"/>
      <c r="M63" s="134"/>
      <c r="N63" s="8"/>
    </row>
    <row r="64" spans="1:14" s="9" customFormat="1" ht="39" customHeight="1" hidden="1">
      <c r="A64" s="7"/>
      <c r="B64" s="49"/>
      <c r="C64" s="49"/>
      <c r="D64" s="132" t="s">
        <v>13</v>
      </c>
      <c r="E64" s="133"/>
      <c r="F64" s="133"/>
      <c r="G64" s="133"/>
      <c r="H64" s="133"/>
      <c r="I64" s="133"/>
      <c r="J64" s="133"/>
      <c r="K64" s="133"/>
      <c r="L64" s="133"/>
      <c r="M64" s="134"/>
      <c r="N64" s="8"/>
    </row>
    <row r="65" spans="1:14" s="9" customFormat="1" ht="44.25" customHeight="1" hidden="1">
      <c r="A65" s="7"/>
      <c r="B65" s="35"/>
      <c r="C65" s="35"/>
      <c r="D65" s="96" t="s">
        <v>14</v>
      </c>
      <c r="E65" s="97"/>
      <c r="F65" s="97"/>
      <c r="G65" s="97"/>
      <c r="H65" s="97"/>
      <c r="I65" s="97"/>
      <c r="J65" s="97"/>
      <c r="K65" s="97"/>
      <c r="L65" s="97"/>
      <c r="M65" s="98"/>
      <c r="N65" s="8"/>
    </row>
    <row r="66" spans="1:14" s="9" customFormat="1" ht="44.25" customHeight="1" hidden="1">
      <c r="A66" s="7"/>
      <c r="B66" s="49"/>
      <c r="C66" s="49"/>
      <c r="D66" s="132" t="s">
        <v>15</v>
      </c>
      <c r="E66" s="133"/>
      <c r="F66" s="133"/>
      <c r="G66" s="133"/>
      <c r="H66" s="133"/>
      <c r="I66" s="133"/>
      <c r="J66" s="133"/>
      <c r="K66" s="133"/>
      <c r="L66" s="133"/>
      <c r="M66" s="134"/>
      <c r="N66" s="8"/>
    </row>
    <row r="67" spans="1:14" s="9" customFormat="1" ht="44.25" customHeight="1" hidden="1">
      <c r="A67" s="7"/>
      <c r="B67" s="35"/>
      <c r="C67" s="35"/>
      <c r="D67" s="96" t="s">
        <v>22</v>
      </c>
      <c r="E67" s="130"/>
      <c r="F67" s="130"/>
      <c r="G67" s="130"/>
      <c r="H67" s="130"/>
      <c r="I67" s="130"/>
      <c r="J67" s="130"/>
      <c r="K67" s="130"/>
      <c r="L67" s="130"/>
      <c r="M67" s="131"/>
      <c r="N67" s="8"/>
    </row>
    <row r="68" spans="1:13" s="8" customFormat="1" ht="42" customHeight="1" hidden="1">
      <c r="A68" s="7"/>
      <c r="B68" s="35"/>
      <c r="C68" s="35"/>
      <c r="D68" s="96" t="s">
        <v>17</v>
      </c>
      <c r="E68" s="130"/>
      <c r="F68" s="130"/>
      <c r="G68" s="130"/>
      <c r="H68" s="130"/>
      <c r="I68" s="130"/>
      <c r="J68" s="130"/>
      <c r="K68" s="130"/>
      <c r="L68" s="130"/>
      <c r="M68" s="131"/>
    </row>
    <row r="69" spans="1:13" s="8" customFormat="1" ht="50.25" customHeight="1" hidden="1">
      <c r="A69" s="7"/>
      <c r="B69" s="35"/>
      <c r="C69" s="35"/>
      <c r="D69" s="105" t="s">
        <v>23</v>
      </c>
      <c r="E69" s="122"/>
      <c r="F69" s="122"/>
      <c r="G69" s="147" t="s">
        <v>20</v>
      </c>
      <c r="H69" s="148"/>
      <c r="I69" s="148"/>
      <c r="J69" s="148"/>
      <c r="K69" s="148"/>
      <c r="L69" s="148"/>
      <c r="M69" s="149"/>
    </row>
    <row r="70" spans="1:13" s="8" customFormat="1" ht="50.25" customHeight="1" hidden="1">
      <c r="A70" s="7"/>
      <c r="B70" s="35"/>
      <c r="C70" s="35"/>
      <c r="D70" s="105" t="s">
        <v>24</v>
      </c>
      <c r="E70" s="122"/>
      <c r="F70" s="122"/>
      <c r="G70" s="150"/>
      <c r="H70" s="151"/>
      <c r="I70" s="151"/>
      <c r="J70" s="151"/>
      <c r="K70" s="151"/>
      <c r="L70" s="151"/>
      <c r="M70" s="152"/>
    </row>
    <row r="71" spans="1:14" s="8" customFormat="1" ht="31.5" customHeight="1" hidden="1">
      <c r="A71" s="50"/>
      <c r="B71" s="49">
        <v>0</v>
      </c>
      <c r="C71" s="49">
        <v>0</v>
      </c>
      <c r="D71" s="96" t="s">
        <v>62</v>
      </c>
      <c r="E71" s="97"/>
      <c r="F71" s="97"/>
      <c r="G71" s="97"/>
      <c r="H71" s="97"/>
      <c r="I71" s="97"/>
      <c r="J71" s="97"/>
      <c r="K71" s="97"/>
      <c r="L71" s="97"/>
      <c r="M71" s="98"/>
      <c r="N71" s="12"/>
    </row>
    <row r="72" spans="1:14" s="8" customFormat="1" ht="55.5" customHeight="1" hidden="1">
      <c r="A72" s="34"/>
      <c r="B72" s="49">
        <v>0</v>
      </c>
      <c r="C72" s="49">
        <v>0</v>
      </c>
      <c r="D72" s="96" t="s">
        <v>63</v>
      </c>
      <c r="E72" s="97"/>
      <c r="F72" s="97"/>
      <c r="G72" s="97"/>
      <c r="H72" s="97"/>
      <c r="I72" s="97"/>
      <c r="J72" s="97"/>
      <c r="K72" s="97"/>
      <c r="L72" s="97"/>
      <c r="M72" s="98"/>
      <c r="N72" s="12"/>
    </row>
    <row r="73" spans="1:13" s="8" customFormat="1" ht="47.25" customHeight="1" hidden="1">
      <c r="A73" s="34"/>
      <c r="B73" s="49">
        <v>0</v>
      </c>
      <c r="C73" s="49">
        <v>0</v>
      </c>
      <c r="D73" s="96" t="s">
        <v>64</v>
      </c>
      <c r="E73" s="97"/>
      <c r="F73" s="97"/>
      <c r="G73" s="97"/>
      <c r="H73" s="97"/>
      <c r="I73" s="97"/>
      <c r="J73" s="97"/>
      <c r="K73" s="97"/>
      <c r="L73" s="97"/>
      <c r="M73" s="98"/>
    </row>
    <row r="74" spans="1:13" s="8" customFormat="1" ht="39.75" customHeight="1" hidden="1">
      <c r="A74" s="34"/>
      <c r="B74" s="49">
        <v>0</v>
      </c>
      <c r="C74" s="49">
        <v>0</v>
      </c>
      <c r="D74" s="141" t="s">
        <v>65</v>
      </c>
      <c r="E74" s="142"/>
      <c r="F74" s="142"/>
      <c r="G74" s="142"/>
      <c r="H74" s="142"/>
      <c r="I74" s="142"/>
      <c r="J74" s="142"/>
      <c r="K74" s="142"/>
      <c r="L74" s="142"/>
      <c r="M74" s="143"/>
    </row>
    <row r="75" spans="1:13" s="8" customFormat="1" ht="37.5" customHeight="1" hidden="1">
      <c r="A75" s="34"/>
      <c r="B75" s="49">
        <v>0</v>
      </c>
      <c r="C75" s="49">
        <v>0</v>
      </c>
      <c r="D75" s="96" t="s">
        <v>66</v>
      </c>
      <c r="E75" s="97"/>
      <c r="F75" s="97"/>
      <c r="G75" s="97"/>
      <c r="H75" s="97"/>
      <c r="I75" s="97"/>
      <c r="J75" s="97"/>
      <c r="K75" s="97"/>
      <c r="L75" s="97"/>
      <c r="M75" s="98"/>
    </row>
    <row r="76" spans="1:13" s="8" customFormat="1" ht="32.25" customHeight="1" hidden="1">
      <c r="A76" s="7"/>
      <c r="B76" s="27"/>
      <c r="C76" s="27"/>
      <c r="D76" s="141" t="s">
        <v>11</v>
      </c>
      <c r="E76" s="142"/>
      <c r="F76" s="142"/>
      <c r="G76" s="142"/>
      <c r="H76" s="142"/>
      <c r="I76" s="142"/>
      <c r="J76" s="142"/>
      <c r="K76" s="142"/>
      <c r="L76" s="142"/>
      <c r="M76" s="143"/>
    </row>
    <row r="77" spans="1:13" s="8" customFormat="1" ht="30" customHeight="1" hidden="1">
      <c r="A77" s="7"/>
      <c r="B77" s="27"/>
      <c r="C77" s="27"/>
      <c r="D77" s="141" t="s">
        <v>12</v>
      </c>
      <c r="E77" s="142"/>
      <c r="F77" s="142"/>
      <c r="G77" s="142"/>
      <c r="H77" s="142"/>
      <c r="I77" s="142"/>
      <c r="J77" s="142"/>
      <c r="K77" s="142"/>
      <c r="L77" s="142"/>
      <c r="M77" s="143"/>
    </row>
    <row r="78" spans="1:13" s="8" customFormat="1" ht="41.25" customHeight="1" hidden="1">
      <c r="A78" s="7"/>
      <c r="B78" s="27"/>
      <c r="C78" s="27"/>
      <c r="D78" s="141" t="s">
        <v>26</v>
      </c>
      <c r="E78" s="142"/>
      <c r="F78" s="142"/>
      <c r="G78" s="142"/>
      <c r="H78" s="142"/>
      <c r="I78" s="142"/>
      <c r="J78" s="142"/>
      <c r="K78" s="142"/>
      <c r="L78" s="142"/>
      <c r="M78" s="143"/>
    </row>
    <row r="79" spans="1:13" s="8" customFormat="1" ht="25.5" customHeight="1" hidden="1">
      <c r="A79" s="7"/>
      <c r="B79" s="27"/>
      <c r="C79" s="27"/>
      <c r="D79" s="141" t="s">
        <v>25</v>
      </c>
      <c r="E79" s="142"/>
      <c r="F79" s="142"/>
      <c r="G79" s="142"/>
      <c r="H79" s="142"/>
      <c r="I79" s="142"/>
      <c r="J79" s="142"/>
      <c r="K79" s="142"/>
      <c r="L79" s="142"/>
      <c r="M79" s="143"/>
    </row>
    <row r="80" spans="1:13" s="6" customFormat="1" ht="36" customHeight="1" thickBot="1">
      <c r="A80" s="48">
        <f>SUM(A42:A70)</f>
        <v>0</v>
      </c>
      <c r="B80" s="48">
        <f>SUM(B42:B70)</f>
        <v>0</v>
      </c>
      <c r="C80" s="48">
        <f>SUM(C42:C70)</f>
        <v>0</v>
      </c>
      <c r="D80" s="165" t="s">
        <v>93</v>
      </c>
      <c r="E80" s="165"/>
      <c r="F80" s="165"/>
      <c r="G80" s="165"/>
      <c r="H80" s="165"/>
      <c r="I80" s="165"/>
      <c r="J80" s="165"/>
      <c r="K80" s="165"/>
      <c r="L80" s="165"/>
      <c r="M80" s="166"/>
    </row>
    <row r="81" spans="1:13" s="15" customFormat="1" ht="24" customHeight="1" thickBot="1">
      <c r="A81" s="51">
        <f>A32+A40+A80</f>
        <v>0</v>
      </c>
      <c r="B81" s="51">
        <f>B80+B32</f>
        <v>0</v>
      </c>
      <c r="C81" s="51">
        <f>C80+C32</f>
        <v>0</v>
      </c>
      <c r="D81" s="123" t="s">
        <v>10</v>
      </c>
      <c r="E81" s="124"/>
      <c r="F81" s="124"/>
      <c r="G81" s="124"/>
      <c r="H81" s="124"/>
      <c r="I81" s="124"/>
      <c r="J81" s="124"/>
      <c r="K81" s="124"/>
      <c r="L81" s="124"/>
      <c r="M81" s="125"/>
    </row>
    <row r="82" spans="1:13" s="10" customFormat="1" ht="16.5" customHeight="1">
      <c r="A82" s="13"/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s="16" customFormat="1" ht="17.25" customHeight="1">
      <c r="A83" s="129" t="s">
        <v>100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s="16" customFormat="1" ht="17.25" customHeight="1">
      <c r="A84" s="52" t="s">
        <v>1</v>
      </c>
      <c r="B84" s="52"/>
      <c r="C84" s="52"/>
      <c r="D84" s="53"/>
      <c r="E84" s="53"/>
      <c r="F84" s="53"/>
      <c r="G84" s="53"/>
      <c r="H84" s="53"/>
      <c r="I84" s="53"/>
      <c r="J84" s="53"/>
      <c r="K84" s="54" t="s">
        <v>43</v>
      </c>
      <c r="L84" s="54" t="s">
        <v>46</v>
      </c>
      <c r="M84" s="54" t="s">
        <v>47</v>
      </c>
    </row>
    <row r="85" spans="1:14" s="15" customFormat="1" ht="12.75" customHeight="1">
      <c r="A85" s="153" t="s">
        <v>48</v>
      </c>
      <c r="B85" s="154"/>
      <c r="C85" s="155"/>
      <c r="D85" s="153" t="s">
        <v>49</v>
      </c>
      <c r="E85" s="154"/>
      <c r="F85" s="154"/>
      <c r="G85" s="154"/>
      <c r="H85" s="154"/>
      <c r="I85" s="154"/>
      <c r="J85" s="155"/>
      <c r="K85" s="174" t="s">
        <v>68</v>
      </c>
      <c r="L85" s="174" t="s">
        <v>68</v>
      </c>
      <c r="M85" s="174" t="s">
        <v>68</v>
      </c>
      <c r="N85" s="36"/>
    </row>
    <row r="86" spans="1:14" s="15" customFormat="1" ht="16.5" customHeight="1">
      <c r="A86" s="156"/>
      <c r="B86" s="157"/>
      <c r="C86" s="158"/>
      <c r="D86" s="156"/>
      <c r="E86" s="157"/>
      <c r="F86" s="157"/>
      <c r="G86" s="157"/>
      <c r="H86" s="157"/>
      <c r="I86" s="157"/>
      <c r="J86" s="158"/>
      <c r="K86" s="175"/>
      <c r="L86" s="175"/>
      <c r="M86" s="175"/>
      <c r="N86" s="36"/>
    </row>
    <row r="87" spans="1:14" s="38" customFormat="1" ht="28.5" customHeight="1">
      <c r="A87" s="185" t="s">
        <v>50</v>
      </c>
      <c r="B87" s="186"/>
      <c r="C87" s="187"/>
      <c r="D87" s="179" t="s">
        <v>51</v>
      </c>
      <c r="E87" s="180"/>
      <c r="F87" s="180"/>
      <c r="G87" s="180"/>
      <c r="H87" s="180"/>
      <c r="I87" s="180"/>
      <c r="J87" s="181"/>
      <c r="K87" s="55">
        <f>K89+K92</f>
        <v>-157.2</v>
      </c>
      <c r="L87" s="55">
        <f>L89+L92</f>
        <v>0</v>
      </c>
      <c r="M87" s="55">
        <f>M89+M92</f>
        <v>0</v>
      </c>
      <c r="N87" s="37"/>
    </row>
    <row r="88" spans="1:14" s="40" customFormat="1" ht="15" customHeight="1">
      <c r="A88" s="115" t="s">
        <v>52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7"/>
      <c r="N88" s="39"/>
    </row>
    <row r="89" spans="1:14" s="42" customFormat="1" ht="35.25" customHeight="1">
      <c r="A89" s="112" t="s">
        <v>53</v>
      </c>
      <c r="B89" s="113"/>
      <c r="C89" s="113"/>
      <c r="D89" s="118" t="s">
        <v>54</v>
      </c>
      <c r="E89" s="119"/>
      <c r="F89" s="119"/>
      <c r="G89" s="119"/>
      <c r="H89" s="119"/>
      <c r="I89" s="119"/>
      <c r="J89" s="119"/>
      <c r="K89" s="63">
        <f>K90</f>
        <v>0</v>
      </c>
      <c r="L89" s="56">
        <f>L90+L91</f>
        <v>0</v>
      </c>
      <c r="M89" s="56">
        <f>M90+M91</f>
        <v>0</v>
      </c>
      <c r="N89" s="41"/>
    </row>
    <row r="90" spans="1:14" s="16" customFormat="1" ht="32.25" customHeight="1">
      <c r="A90" s="114" t="s">
        <v>55</v>
      </c>
      <c r="B90" s="113"/>
      <c r="C90" s="113"/>
      <c r="D90" s="120" t="s">
        <v>56</v>
      </c>
      <c r="E90" s="121"/>
      <c r="F90" s="121"/>
      <c r="G90" s="121"/>
      <c r="H90" s="121"/>
      <c r="I90" s="121"/>
      <c r="J90" s="121"/>
      <c r="K90" s="62">
        <v>0</v>
      </c>
      <c r="L90" s="57">
        <v>0</v>
      </c>
      <c r="M90" s="57">
        <v>0</v>
      </c>
      <c r="N90" s="43"/>
    </row>
    <row r="91" spans="1:14" s="16" customFormat="1" ht="51" customHeight="1" hidden="1">
      <c r="A91" s="114" t="s">
        <v>57</v>
      </c>
      <c r="B91" s="113"/>
      <c r="C91" s="113"/>
      <c r="D91" s="120" t="s">
        <v>58</v>
      </c>
      <c r="E91" s="121"/>
      <c r="F91" s="121"/>
      <c r="G91" s="121"/>
      <c r="H91" s="121"/>
      <c r="I91" s="121"/>
      <c r="J91" s="121"/>
      <c r="K91" s="61"/>
      <c r="L91" s="57">
        <v>0</v>
      </c>
      <c r="M91" s="57">
        <v>0</v>
      </c>
      <c r="N91" s="43"/>
    </row>
    <row r="92" spans="1:14" s="42" customFormat="1" ht="33" customHeight="1">
      <c r="A92" s="176" t="s">
        <v>9</v>
      </c>
      <c r="B92" s="177"/>
      <c r="C92" s="178"/>
      <c r="D92" s="162" t="s">
        <v>4</v>
      </c>
      <c r="E92" s="163"/>
      <c r="F92" s="163"/>
      <c r="G92" s="163"/>
      <c r="H92" s="163"/>
      <c r="I92" s="163"/>
      <c r="J92" s="164"/>
      <c r="K92" s="56">
        <f>K93+K94</f>
        <v>-157.2</v>
      </c>
      <c r="L92" s="56">
        <f>L93+L94</f>
        <v>0</v>
      </c>
      <c r="M92" s="56">
        <f>M93+M94</f>
        <v>0</v>
      </c>
      <c r="N92" s="41"/>
    </row>
    <row r="93" spans="1:14" s="16" customFormat="1" ht="32.25" customHeight="1">
      <c r="A93" s="167" t="s">
        <v>5</v>
      </c>
      <c r="B93" s="168"/>
      <c r="C93" s="169"/>
      <c r="D93" s="170" t="s">
        <v>6</v>
      </c>
      <c r="E93" s="171"/>
      <c r="F93" s="171"/>
      <c r="G93" s="171"/>
      <c r="H93" s="171"/>
      <c r="I93" s="171"/>
      <c r="J93" s="172"/>
      <c r="K93" s="58">
        <f>0-(A16+K90)</f>
        <v>-157.2</v>
      </c>
      <c r="L93" s="58">
        <f>0-B16</f>
        <v>0</v>
      </c>
      <c r="M93" s="58">
        <f>0-C16</f>
        <v>0</v>
      </c>
      <c r="N93" s="43"/>
    </row>
    <row r="94" spans="1:14" s="16" customFormat="1" ht="33" customHeight="1">
      <c r="A94" s="167" t="s">
        <v>7</v>
      </c>
      <c r="B94" s="168"/>
      <c r="C94" s="169"/>
      <c r="D94" s="182" t="s">
        <v>8</v>
      </c>
      <c r="E94" s="183"/>
      <c r="F94" s="183"/>
      <c r="G94" s="183"/>
      <c r="H94" s="183"/>
      <c r="I94" s="183"/>
      <c r="J94" s="184"/>
      <c r="K94" s="59">
        <f>A81</f>
        <v>0</v>
      </c>
      <c r="L94" s="59">
        <f>B81</f>
        <v>0</v>
      </c>
      <c r="M94" s="59">
        <f>C81</f>
        <v>0</v>
      </c>
      <c r="N94" s="43"/>
    </row>
    <row r="95" spans="1:13" ht="42.75" customHeight="1">
      <c r="A95" s="159" t="s">
        <v>91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</row>
    <row r="96" spans="1:13" ht="15.7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</row>
    <row r="97" spans="1:13" ht="15.75">
      <c r="A97" s="161" t="s">
        <v>67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</row>
    <row r="98" spans="1:13" ht="15.75">
      <c r="A98" s="44"/>
      <c r="B98" s="44"/>
      <c r="C98" s="44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1:13" ht="15">
      <c r="A99" s="173" t="s">
        <v>69</v>
      </c>
      <c r="B99" s="173"/>
      <c r="C99" s="173"/>
      <c r="D99" s="173"/>
      <c r="E99" s="173"/>
      <c r="F99" s="46"/>
      <c r="G99" s="46"/>
      <c r="H99" s="46"/>
      <c r="I99" s="46"/>
      <c r="J99" s="46"/>
      <c r="K99" s="46"/>
      <c r="L99" s="46"/>
      <c r="M99" s="46"/>
    </row>
  </sheetData>
  <sheetProtection/>
  <mergeCells count="99">
    <mergeCell ref="A99:E99"/>
    <mergeCell ref="L85:L86"/>
    <mergeCell ref="M85:M86"/>
    <mergeCell ref="A92:C92"/>
    <mergeCell ref="D87:J87"/>
    <mergeCell ref="A94:C94"/>
    <mergeCell ref="D94:J94"/>
    <mergeCell ref="D85:J86"/>
    <mergeCell ref="K85:K86"/>
    <mergeCell ref="A87:C87"/>
    <mergeCell ref="A95:M95"/>
    <mergeCell ref="A96:M96"/>
    <mergeCell ref="A97:M97"/>
    <mergeCell ref="D92:J92"/>
    <mergeCell ref="D76:M76"/>
    <mergeCell ref="D91:J91"/>
    <mergeCell ref="D78:M78"/>
    <mergeCell ref="D80:M80"/>
    <mergeCell ref="A93:C93"/>
    <mergeCell ref="D93:J93"/>
    <mergeCell ref="A91:C91"/>
    <mergeCell ref="A83:M83"/>
    <mergeCell ref="A85:C86"/>
    <mergeCell ref="D79:M79"/>
    <mergeCell ref="D56:M56"/>
    <mergeCell ref="D55:M55"/>
    <mergeCell ref="D58:M58"/>
    <mergeCell ref="D77:M77"/>
    <mergeCell ref="D73:M73"/>
    <mergeCell ref="D75:M75"/>
    <mergeCell ref="D69:F69"/>
    <mergeCell ref="D74:M74"/>
    <mergeCell ref="D11:M11"/>
    <mergeCell ref="D14:M14"/>
    <mergeCell ref="D32:M32"/>
    <mergeCell ref="D71:M71"/>
    <mergeCell ref="D72:M72"/>
    <mergeCell ref="D52:M52"/>
    <mergeCell ref="G69:M70"/>
    <mergeCell ref="D62:M62"/>
    <mergeCell ref="D63:M63"/>
    <mergeCell ref="A2:M2"/>
    <mergeCell ref="A3:M3"/>
    <mergeCell ref="A4:M5"/>
    <mergeCell ref="D29:M29"/>
    <mergeCell ref="A7:M7"/>
    <mergeCell ref="D57:M57"/>
    <mergeCell ref="D49:M49"/>
    <mergeCell ref="A22:M22"/>
    <mergeCell ref="D10:M10"/>
    <mergeCell ref="D15:M15"/>
    <mergeCell ref="A41:M41"/>
    <mergeCell ref="D27:M27"/>
    <mergeCell ref="D26:M26"/>
    <mergeCell ref="A19:M19"/>
    <mergeCell ref="D68:M68"/>
    <mergeCell ref="D60:M60"/>
    <mergeCell ref="D61:M61"/>
    <mergeCell ref="D67:M67"/>
    <mergeCell ref="D59:M59"/>
    <mergeCell ref="A90:C90"/>
    <mergeCell ref="A88:M88"/>
    <mergeCell ref="D89:J89"/>
    <mergeCell ref="D90:J90"/>
    <mergeCell ref="D50:M50"/>
    <mergeCell ref="D51:M51"/>
    <mergeCell ref="D70:F70"/>
    <mergeCell ref="D81:M81"/>
    <mergeCell ref="D65:M65"/>
    <mergeCell ref="D64:M64"/>
    <mergeCell ref="D48:M48"/>
    <mergeCell ref="D43:M43"/>
    <mergeCell ref="D25:M25"/>
    <mergeCell ref="D34:M34"/>
    <mergeCell ref="D42:M42"/>
    <mergeCell ref="A89:C89"/>
    <mergeCell ref="D28:M28"/>
    <mergeCell ref="D35:M35"/>
    <mergeCell ref="D45:M45"/>
    <mergeCell ref="D66:M66"/>
    <mergeCell ref="D39:M39"/>
    <mergeCell ref="D38:M38"/>
    <mergeCell ref="D16:M16"/>
    <mergeCell ref="D30:M30"/>
    <mergeCell ref="D31:M31"/>
    <mergeCell ref="D44:M44"/>
    <mergeCell ref="A33:M33"/>
    <mergeCell ref="D23:M23"/>
    <mergeCell ref="D24:M24"/>
    <mergeCell ref="D13:M13"/>
    <mergeCell ref="D12:M12"/>
    <mergeCell ref="D53:J53"/>
    <mergeCell ref="D54:J54"/>
    <mergeCell ref="K53:M54"/>
    <mergeCell ref="D46:M46"/>
    <mergeCell ref="D47:M47"/>
    <mergeCell ref="D36:M36"/>
    <mergeCell ref="D40:M40"/>
    <mergeCell ref="D37:M37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Дубовицкая Виктория Е.</cp:lastModifiedBy>
  <cp:lastPrinted>2019-12-05T06:05:33Z</cp:lastPrinted>
  <dcterms:created xsi:type="dcterms:W3CDTF">1996-10-08T23:32:33Z</dcterms:created>
  <dcterms:modified xsi:type="dcterms:W3CDTF">2020-01-10T09:41:49Z</dcterms:modified>
  <cp:category/>
  <cp:version/>
  <cp:contentType/>
  <cp:contentStatus/>
</cp:coreProperties>
</file>