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17265" windowHeight="12555"/>
  </bookViews>
  <sheets>
    <sheet name="ДЧБ" sheetId="1" r:id="rId1"/>
  </sheets>
  <definedNames>
    <definedName name="LAST_CELL" localSheetId="0">ДЧБ!$M$41</definedName>
    <definedName name="_xlnm.Print_Titles" localSheetId="0">ДЧБ!$6:$7</definedName>
  </definedNames>
  <calcPr calcId="145621"/>
</workbook>
</file>

<file path=xl/calcChain.xml><?xml version="1.0" encoding="utf-8"?>
<calcChain xmlns="http://schemas.openxmlformats.org/spreadsheetml/2006/main">
  <c r="K27" i="1" l="1"/>
  <c r="J27" i="1"/>
  <c r="G27" i="1"/>
  <c r="H27" i="1"/>
  <c r="I27" i="1"/>
  <c r="F27" i="1"/>
  <c r="G8" i="1"/>
  <c r="H8" i="1"/>
  <c r="I8" i="1"/>
  <c r="J8" i="1"/>
  <c r="K8" i="1"/>
  <c r="F8" i="1"/>
  <c r="J37" i="1" l="1"/>
  <c r="G37" i="1"/>
  <c r="I37" i="1"/>
  <c r="K37" i="1"/>
  <c r="F37" i="1"/>
  <c r="H37" i="1"/>
</calcChain>
</file>

<file path=xl/sharedStrings.xml><?xml version="1.0" encoding="utf-8"?>
<sst xmlns="http://schemas.openxmlformats.org/spreadsheetml/2006/main" count="157" uniqueCount="81">
  <si>
    <t>Единица измерения руб.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</si>
  <si>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</si>
  <si>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</si>
  <si>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</t>
  </si>
  <si>
    <t>Федеральная налоговая служба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</si>
  <si>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</si>
  <si>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</si>
  <si>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</si>
  <si>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</si>
  <si>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</si>
  <si>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Федеральное казначейство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</si>
  <si>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</si>
  <si>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</si>
  <si>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</si>
  <si>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</si>
  <si>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</si>
  <si>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</si>
  <si>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1.06.01.03.0.10.0.000.110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</si>
  <si>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</si>
  <si>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1.06.06.03.3.10.0.000.110</t>
  </si>
  <si>
    <t>Земельный налог с организаций, обладающих земельным участком, расположенным в границах сельских поселений</t>
  </si>
  <si>
    <t>1.06.06.04.3.10.0.000.110</t>
  </si>
  <si>
    <t>Земельный налог с физических лиц, обладающих земельным участком, расположенным в границах сельских поселений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</si>
  <si>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</si>
  <si>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</si>
  <si>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812</t>
  </si>
  <si>
    <t>Администрация Гостицкого сельского поселения</t>
  </si>
  <si>
    <t>1.11.05.07.5.10.0.000.120</t>
  </si>
  <si>
    <t>Доходы от сдачи в аренду имущества, составляющего казну сельских поселений (за исключением земельных участков)</t>
  </si>
  <si>
    <t>1.11.09.04.5.10.0.000.120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</si>
  <si>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</si>
  <si>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1.14.02.05.3.10.0.000.410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</si>
  <si>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</si>
  <si>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1.15.02.05.0.10.0.000.140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</si>
  <si>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</si>
  <si>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2.02.01.00.1.10.0.000.151</t>
  </si>
  <si>
    <t>Дотации бюджетам сельских поселений на выравнивание бюджетной обеспеченности</t>
  </si>
  <si>
    <t>2.02.02.07.7.10.0.000.151</t>
  </si>
  <si>
    <t>Субсидии бюджетам сельских поселений на софинансирование капитальных вложений в объекты муниципальной собственности</t>
  </si>
  <si>
    <t>2.02.02.21.6.10.0.000.151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</si>
  <si>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</si>
  <si>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2.02.02.99.9.10.0.000.151</t>
  </si>
  <si>
    <t>Прочие субсидии бюджетам сельских поселений</t>
  </si>
  <si>
    <t>2.02.03.01.5.10.0.000.151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</si>
  <si>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</si>
  <si>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2.02.03.02.4.10.0.000.151</t>
  </si>
  <si>
    <t>Субвенции бюджетам сельских поселений на выполнение передаваемых полномочий субъектов Российской Федерации</t>
  </si>
  <si>
    <t>2.02.04.99.9.10.0.000.151</t>
  </si>
  <si>
    <t>Прочие межбюджетные трансферты, передаваемые бюджетам сельских поселений</t>
  </si>
  <si>
    <t>2.07.05.02.0.10.0.000.180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</si>
  <si>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</si>
  <si>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2.19.05.00.0.10.0.000.151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</si>
  <si>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</si>
  <si>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Итого</t>
  </si>
  <si>
    <t>Наименование источника дохода</t>
  </si>
  <si>
    <t>Код классификации доходов</t>
  </si>
  <si>
    <t>главный администратор дохода</t>
  </si>
  <si>
    <t>отчетный финансовый год 2015</t>
  </si>
  <si>
    <t>очередной финансовый год  2017 год</t>
  </si>
  <si>
    <t>плановый период</t>
  </si>
  <si>
    <t>Код</t>
  </si>
  <si>
    <t>Наименование</t>
  </si>
  <si>
    <t>запланировано</t>
  </si>
  <si>
    <t>фактически исполнено</t>
  </si>
  <si>
    <t>2018</t>
  </si>
  <si>
    <t>2019</t>
  </si>
  <si>
    <t>000</t>
  </si>
  <si>
    <t xml:space="preserve"> 1.00.00.00.0.00.0.000.000</t>
  </si>
  <si>
    <t>БЕЗВОЗМЕЗДНЫЕ ПОСТУПЛЕНИЯ</t>
  </si>
  <si>
    <t>2.00.00.00.0.00.0.000.000</t>
  </si>
  <si>
    <t>Транспортный налог с организаций</t>
  </si>
  <si>
    <t>Транспортный налог с физических лиц</t>
  </si>
  <si>
    <t>1.06.04.01.1.02.0.000.110</t>
  </si>
  <si>
    <t>1.06.04.01.2.02.0.000.110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</si>
  <si>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</si>
  <si>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1.11.05.03.5.10.0.000.120</t>
  </si>
  <si>
    <t>Прочие неналоговые доходы бюджетов поселений</t>
  </si>
  <si>
    <t>1.17.05.05.0.10.0.000.180</t>
  </si>
  <si>
    <t>текущий финансовый год бюджетные назначения 2016 год</t>
  </si>
  <si>
    <t>НАЛОГОВЫЕ И НЕНАЛОГОВЫЕ ДОХОДЫ</t>
  </si>
  <si>
    <t>Реестр источников доходов бюджета муниципального образования Гостицкое сельское поселение Сланцевского муниципального района Ленинградской области по состоянию на 01.10.2016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</si>
</sst>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1" x14ac:knownFonts="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</font>
    <font>
      <b/>
      <sz val="12"/>
      <name val="MS Sans Serif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65" fontId="4" fillId="0" borderId="1" xfId="0" applyNumberFormat="1" applyFont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2" fillId="0" borderId="0" xfId="0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 wrapText="1"/>
    </xf>
    <xf numFmtId="4" fontId="6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 applyProtection="1">
      <alignment horizontal="right" vertical="center" wrapText="1"/>
    </xf>
    <xf numFmtId="49" fontId="6" fillId="0" borderId="9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 applyProtection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49" fontId="8" fillId="0" borderId="10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49" fontId="8" fillId="0" borderId="9" xfId="0" applyNumberFormat="1" applyFont="1" applyBorder="1" applyAlignment="1" applyProtection="1">
      <alignment horizontal="right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9" fontId="8" fillId="0" borderId="11" xfId="0" applyNumberFormat="1" applyFont="1" applyBorder="1" applyAlignment="1" applyProtection="1">
      <alignment horizontal="left" vertical="center" wrapText="1"/>
    </xf>
    <xf numFmtId="49" fontId="10" fillId="0" borderId="12" xfId="0" applyNumberFormat="1" applyFont="1" applyBorder="1" applyAlignment="1" applyProtection="1">
      <alignment horizontal="center" vertical="center" wrapText="1"/>
    </xf>
    <xf numFmtId="49" fontId="10" fillId="0" borderId="12" xfId="0" applyNumberFormat="1" applyFont="1" applyBorder="1" applyAlignment="1" applyProtection="1">
      <alignment horizontal="left" vertical="center" wrapText="1"/>
    </xf>
    <xf numFmtId="4" fontId="8" fillId="0" borderId="13" xfId="0" applyNumberFormat="1" applyFont="1" applyBorder="1" applyAlignment="1" applyProtection="1">
      <alignment horizontal="right" vertical="center" wrapText="1"/>
    </xf>
    <xf numFmtId="49" fontId="8" fillId="0" borderId="2" xfId="0" applyNumberFormat="1" applyFont="1" applyBorder="1" applyAlignment="1" applyProtection="1">
      <alignment horizontal="center"/>
    </xf>
    <xf numFmtId="49" fontId="8" fillId="0" borderId="2" xfId="0" applyNumberFormat="1" applyFont="1" applyBorder="1" applyAlignment="1" applyProtection="1">
      <alignment horizontal="left"/>
    </xf>
    <xf numFmtId="4" fontId="8" fillId="0" borderId="2" xfId="0" applyNumberFormat="1" applyFont="1" applyBorder="1" applyAlignment="1" applyProtection="1">
      <alignment horizontal="right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9" fontId="10" fillId="0" borderId="14" xfId="0" applyNumberFormat="1" applyFont="1" applyBorder="1" applyAlignment="1" applyProtection="1">
      <alignment horizontal="left"/>
    </xf>
    <xf numFmtId="49" fontId="10" fillId="0" borderId="15" xfId="0" applyNumberFormat="1" applyFont="1" applyBorder="1" applyAlignment="1" applyProtection="1">
      <alignment horizontal="left"/>
    </xf>
    <xf numFmtId="49" fontId="10" fillId="0" borderId="3" xfId="0" applyNumberFormat="1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49" fontId="3" fillId="2" borderId="0" xfId="0" applyNumberFormat="1" applyFont="1" applyFill="1" applyBorder="1" applyAlignment="1" applyProtection="1">
      <alignment horizontal="center" vertical="center" wrapText="1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49" fontId="3" fillId="2" borderId="7" xfId="0" applyNumberFormat="1" applyFont="1" applyFill="1" applyBorder="1" applyAlignment="1" applyProtection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M37"/>
  <sheetViews>
    <sheetView showGridLines="0" tabSelected="1" workbookViewId="0">
      <selection activeCell="A3" sqref="A3:XFD4"/>
    </sheetView>
  </sheetViews>
  <sheetFormatPr defaultRowHeight="12.75" x14ac:dyDescent="0.2"/>
  <cols>
    <col min="1" max="1" width="37.42578125" customWidth="1"/>
    <col min="2" max="2" width="6" style="17" customWidth="1"/>
    <col min="3" max="3" width="19.28515625" style="29" customWidth="1"/>
    <col min="4" max="4" width="6.7109375" customWidth="1"/>
    <col min="5" max="5" width="21.42578125" customWidth="1"/>
    <col min="6" max="6" width="17.85546875" customWidth="1"/>
    <col min="7" max="7" width="18.42578125" customWidth="1"/>
    <col min="8" max="8" width="19.140625" customWidth="1"/>
    <col min="9" max="9" width="15.42578125" customWidth="1"/>
    <col min="10" max="10" width="15" customWidth="1"/>
    <col min="11" max="11" width="16.7109375" customWidth="1"/>
    <col min="12" max="13" width="9.140625" customWidth="1"/>
  </cols>
  <sheetData>
    <row r="1" spans="1:13" ht="14.25" x14ac:dyDescent="0.2">
      <c r="A1" s="3"/>
      <c r="B1" s="18"/>
      <c r="C1" s="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25" x14ac:dyDescent="0.2">
      <c r="A2" s="4"/>
      <c r="B2" s="19"/>
      <c r="C2" s="15"/>
      <c r="D2" s="4"/>
      <c r="E2" s="4"/>
      <c r="F2" s="4"/>
      <c r="G2" s="4"/>
      <c r="H2" s="4"/>
      <c r="I2" s="4"/>
      <c r="J2" s="5"/>
      <c r="K2" s="5"/>
      <c r="L2" s="3"/>
      <c r="M2" s="3"/>
    </row>
    <row r="3" spans="1:13" ht="31.5" customHeight="1" x14ac:dyDescent="0.25">
      <c r="A3" s="48" t="s">
        <v>80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6"/>
      <c r="M3" s="6"/>
    </row>
    <row r="4" spans="1:13" ht="31.5" customHeight="1" x14ac:dyDescent="0.2">
      <c r="A4" s="6"/>
      <c r="B4" s="20"/>
      <c r="C4" s="16"/>
      <c r="D4" s="6"/>
      <c r="E4" s="6"/>
      <c r="F4" s="6"/>
      <c r="G4" s="6"/>
      <c r="H4" s="6"/>
      <c r="I4" s="6"/>
      <c r="J4" s="6"/>
      <c r="K4" s="6"/>
    </row>
    <row r="5" spans="1:13" x14ac:dyDescent="0.2">
      <c r="A5" s="1" t="s">
        <v>0</v>
      </c>
      <c r="C5" s="49"/>
      <c r="D5" s="49"/>
      <c r="E5" s="49"/>
      <c r="F5" s="49"/>
      <c r="G5" s="49"/>
      <c r="H5" s="49"/>
      <c r="I5" s="49"/>
    </row>
    <row r="6" spans="1:13" x14ac:dyDescent="0.2">
      <c r="A6" s="50" t="s">
        <v>54</v>
      </c>
      <c r="B6" s="50" t="s">
        <v>55</v>
      </c>
      <c r="C6" s="52"/>
      <c r="D6" s="43" t="s">
        <v>56</v>
      </c>
      <c r="E6" s="44"/>
      <c r="F6" s="43" t="s">
        <v>57</v>
      </c>
      <c r="G6" s="44"/>
      <c r="H6" s="43" t="s">
        <v>78</v>
      </c>
      <c r="I6" s="43" t="s">
        <v>58</v>
      </c>
      <c r="J6" s="43" t="s">
        <v>59</v>
      </c>
      <c r="K6" s="44"/>
      <c r="L6" s="1"/>
      <c r="M6" s="1"/>
    </row>
    <row r="7" spans="1:13" ht="13.5" x14ac:dyDescent="0.2">
      <c r="A7" s="51"/>
      <c r="B7" s="51"/>
      <c r="C7" s="53"/>
      <c r="D7" s="11" t="s">
        <v>60</v>
      </c>
      <c r="E7" s="11" t="s">
        <v>61</v>
      </c>
      <c r="F7" s="11" t="s">
        <v>62</v>
      </c>
      <c r="G7" s="12" t="s">
        <v>63</v>
      </c>
      <c r="H7" s="54"/>
      <c r="I7" s="54"/>
      <c r="J7" s="13" t="s">
        <v>64</v>
      </c>
      <c r="K7" s="11" t="s">
        <v>65</v>
      </c>
    </row>
    <row r="8" spans="1:13" ht="26.25" customHeight="1" x14ac:dyDescent="0.2">
      <c r="A8" s="14" t="s">
        <v>79</v>
      </c>
      <c r="B8" s="34" t="s">
        <v>66</v>
      </c>
      <c r="C8" s="36" t="s">
        <v>67</v>
      </c>
      <c r="D8" s="37"/>
      <c r="E8" s="38"/>
      <c r="F8" s="39">
        <f>SUM(F9:F26)</f>
        <v>4214000</v>
      </c>
      <c r="G8" s="39">
        <f t="shared" ref="G8:K8" si="0">SUM(G9:G26)</f>
        <v>3763323.7199999997</v>
      </c>
      <c r="H8" s="39">
        <f t="shared" si="0"/>
        <v>3027700</v>
      </c>
      <c r="I8" s="39">
        <f t="shared" si="0"/>
        <v>3786600</v>
      </c>
      <c r="J8" s="39">
        <f t="shared" si="0"/>
        <v>3224600</v>
      </c>
      <c r="K8" s="39">
        <f t="shared" si="0"/>
        <v>3071600</v>
      </c>
    </row>
    <row r="9" spans="1:13" ht="67.5" customHeight="1" x14ac:dyDescent="0.2">
      <c r="A9" s="10" t="s">
        <v>2</v>
      </c>
      <c r="B9" s="24" t="s">
        <v>3</v>
      </c>
      <c r="C9" s="26" t="s">
        <v>1</v>
      </c>
      <c r="D9" s="7" t="s">
        <v>3</v>
      </c>
      <c r="E9" s="8" t="s">
        <v>4</v>
      </c>
      <c r="F9" s="21">
        <v>1039700</v>
      </c>
      <c r="G9" s="21">
        <v>835680.64</v>
      </c>
      <c r="H9" s="9">
        <v>911000</v>
      </c>
      <c r="I9" s="9">
        <v>893000</v>
      </c>
      <c r="J9" s="9">
        <v>916400</v>
      </c>
      <c r="K9" s="9">
        <v>935700</v>
      </c>
    </row>
    <row r="10" spans="1:13" ht="38.25" x14ac:dyDescent="0.2">
      <c r="A10" s="8" t="s">
        <v>6</v>
      </c>
      <c r="B10" s="24" t="s">
        <v>3</v>
      </c>
      <c r="C10" s="26" t="s">
        <v>5</v>
      </c>
      <c r="D10" s="7" t="s">
        <v>3</v>
      </c>
      <c r="E10" s="8" t="s">
        <v>4</v>
      </c>
      <c r="F10" s="21">
        <v>3000</v>
      </c>
      <c r="G10" s="21">
        <v>1081.97</v>
      </c>
      <c r="H10" s="9">
        <v>1100</v>
      </c>
      <c r="I10" s="9">
        <v>2800</v>
      </c>
      <c r="J10" s="9">
        <v>2900</v>
      </c>
      <c r="K10" s="9">
        <v>2900</v>
      </c>
    </row>
    <row r="11" spans="1:13" ht="76.5" x14ac:dyDescent="0.2">
      <c r="A11" s="8" t="s">
        <v>8</v>
      </c>
      <c r="B11" s="24" t="s">
        <v>9</v>
      </c>
      <c r="C11" s="26" t="s">
        <v>7</v>
      </c>
      <c r="D11" s="7" t="s">
        <v>9</v>
      </c>
      <c r="E11" s="8" t="s">
        <v>10</v>
      </c>
      <c r="F11" s="21">
        <v>86200</v>
      </c>
      <c r="G11" s="21">
        <v>66067.62</v>
      </c>
      <c r="H11" s="9">
        <v>102000</v>
      </c>
      <c r="I11" s="9">
        <v>95000</v>
      </c>
      <c r="J11" s="9">
        <v>96500</v>
      </c>
      <c r="K11" s="9">
        <v>98100</v>
      </c>
    </row>
    <row r="12" spans="1:13" ht="89.25" x14ac:dyDescent="0.2">
      <c r="A12" s="10" t="s">
        <v>12</v>
      </c>
      <c r="B12" s="24" t="s">
        <v>9</v>
      </c>
      <c r="C12" s="26" t="s">
        <v>11</v>
      </c>
      <c r="D12" s="7" t="s">
        <v>9</v>
      </c>
      <c r="E12" s="8" t="s">
        <v>10</v>
      </c>
      <c r="F12" s="21">
        <v>1800</v>
      </c>
      <c r="G12" s="21">
        <v>1789.86</v>
      </c>
      <c r="H12" s="9">
        <v>2100</v>
      </c>
      <c r="I12" s="9">
        <v>1200</v>
      </c>
      <c r="J12" s="9">
        <v>1400</v>
      </c>
      <c r="K12" s="9">
        <v>1400</v>
      </c>
    </row>
    <row r="13" spans="1:13" ht="62.25" customHeight="1" x14ac:dyDescent="0.2">
      <c r="A13" s="8" t="s">
        <v>14</v>
      </c>
      <c r="B13" s="24" t="s">
        <v>9</v>
      </c>
      <c r="C13" s="26" t="s">
        <v>13</v>
      </c>
      <c r="D13" s="7" t="s">
        <v>9</v>
      </c>
      <c r="E13" s="8" t="s">
        <v>10</v>
      </c>
      <c r="F13" s="21">
        <v>138900</v>
      </c>
      <c r="G13" s="21">
        <v>130161.44</v>
      </c>
      <c r="H13" s="9">
        <v>164000</v>
      </c>
      <c r="I13" s="9">
        <v>147000</v>
      </c>
      <c r="J13" s="9">
        <v>148900</v>
      </c>
      <c r="K13" s="9">
        <v>149800</v>
      </c>
    </row>
    <row r="14" spans="1:13" ht="63" customHeight="1" x14ac:dyDescent="0.2">
      <c r="A14" s="8" t="s">
        <v>16</v>
      </c>
      <c r="B14" s="24" t="s">
        <v>9</v>
      </c>
      <c r="C14" s="26" t="s">
        <v>15</v>
      </c>
      <c r="D14" s="7" t="s">
        <v>9</v>
      </c>
      <c r="E14" s="8" t="s">
        <v>10</v>
      </c>
      <c r="F14" s="21">
        <v>0</v>
      </c>
      <c r="G14" s="21">
        <v>-8497.75</v>
      </c>
      <c r="H14" s="9">
        <v>0</v>
      </c>
      <c r="I14" s="9">
        <v>0</v>
      </c>
      <c r="J14" s="9">
        <v>0</v>
      </c>
      <c r="K14" s="9">
        <v>0</v>
      </c>
    </row>
    <row r="15" spans="1:13" ht="38.25" x14ac:dyDescent="0.2">
      <c r="A15" s="8" t="s">
        <v>18</v>
      </c>
      <c r="B15" s="24" t="s">
        <v>3</v>
      </c>
      <c r="C15" s="26" t="s">
        <v>17</v>
      </c>
      <c r="D15" s="7" t="s">
        <v>3</v>
      </c>
      <c r="E15" s="8" t="s">
        <v>4</v>
      </c>
      <c r="F15" s="21">
        <v>58000</v>
      </c>
      <c r="G15" s="21">
        <v>57163.8</v>
      </c>
      <c r="H15" s="9">
        <v>83700</v>
      </c>
      <c r="I15" s="9">
        <v>59000</v>
      </c>
      <c r="J15" s="9">
        <v>60000</v>
      </c>
      <c r="K15" s="9">
        <v>62000</v>
      </c>
    </row>
    <row r="16" spans="1:13" x14ac:dyDescent="0.2">
      <c r="A16" s="22" t="s">
        <v>70</v>
      </c>
      <c r="B16" s="25" t="s">
        <v>3</v>
      </c>
      <c r="C16" s="27" t="s">
        <v>72</v>
      </c>
      <c r="D16" s="23" t="s">
        <v>3</v>
      </c>
      <c r="E16" s="22" t="s">
        <v>4</v>
      </c>
      <c r="F16" s="21">
        <v>78000</v>
      </c>
      <c r="G16" s="21">
        <v>77362.22</v>
      </c>
      <c r="H16" s="9">
        <v>0</v>
      </c>
      <c r="I16" s="9">
        <v>0</v>
      </c>
      <c r="J16" s="9">
        <v>0</v>
      </c>
      <c r="K16" s="9">
        <v>0</v>
      </c>
    </row>
    <row r="17" spans="1:11" x14ac:dyDescent="0.2">
      <c r="A17" s="22" t="s">
        <v>71</v>
      </c>
      <c r="B17" s="25" t="s">
        <v>3</v>
      </c>
      <c r="C17" s="27" t="s">
        <v>73</v>
      </c>
      <c r="D17" s="23" t="s">
        <v>3</v>
      </c>
      <c r="E17" s="22" t="s">
        <v>4</v>
      </c>
      <c r="F17" s="21">
        <v>636400</v>
      </c>
      <c r="G17" s="21">
        <v>651811.47</v>
      </c>
      <c r="H17" s="9">
        <v>0</v>
      </c>
      <c r="I17" s="9">
        <v>0</v>
      </c>
      <c r="J17" s="9">
        <v>0</v>
      </c>
      <c r="K17" s="9">
        <v>0</v>
      </c>
    </row>
    <row r="18" spans="1:11" ht="38.25" x14ac:dyDescent="0.2">
      <c r="A18" s="8" t="s">
        <v>20</v>
      </c>
      <c r="B18" s="24" t="s">
        <v>3</v>
      </c>
      <c r="C18" s="26" t="s">
        <v>19</v>
      </c>
      <c r="D18" s="7" t="s">
        <v>3</v>
      </c>
      <c r="E18" s="8" t="s">
        <v>4</v>
      </c>
      <c r="F18" s="21">
        <v>447000</v>
      </c>
      <c r="G18" s="21">
        <v>447295.13</v>
      </c>
      <c r="H18" s="9">
        <v>450000</v>
      </c>
      <c r="I18" s="9">
        <v>461000</v>
      </c>
      <c r="J18" s="9">
        <v>461000</v>
      </c>
      <c r="K18" s="9">
        <v>476000</v>
      </c>
    </row>
    <row r="19" spans="1:11" ht="38.25" x14ac:dyDescent="0.2">
      <c r="A19" s="8" t="s">
        <v>22</v>
      </c>
      <c r="B19" s="24" t="s">
        <v>3</v>
      </c>
      <c r="C19" s="26" t="s">
        <v>21</v>
      </c>
      <c r="D19" s="7" t="s">
        <v>3</v>
      </c>
      <c r="E19" s="8" t="s">
        <v>4</v>
      </c>
      <c r="F19" s="21">
        <v>639200</v>
      </c>
      <c r="G19" s="21">
        <v>644218.87</v>
      </c>
      <c r="H19" s="9">
        <v>176200</v>
      </c>
      <c r="I19" s="9">
        <v>675000</v>
      </c>
      <c r="J19" s="9">
        <v>698000</v>
      </c>
      <c r="K19" s="9">
        <v>706000</v>
      </c>
    </row>
    <row r="20" spans="1:11" ht="63.75" x14ac:dyDescent="0.2">
      <c r="A20" s="8" t="s">
        <v>24</v>
      </c>
      <c r="B20" s="24" t="s">
        <v>25</v>
      </c>
      <c r="C20" s="26" t="s">
        <v>23</v>
      </c>
      <c r="D20" s="7" t="s">
        <v>25</v>
      </c>
      <c r="E20" s="8" t="s">
        <v>26</v>
      </c>
      <c r="F20" s="21">
        <v>29700</v>
      </c>
      <c r="G20" s="21">
        <v>13282.96</v>
      </c>
      <c r="H20" s="9">
        <v>19200</v>
      </c>
      <c r="I20" s="9">
        <v>8600</v>
      </c>
      <c r="J20" s="9">
        <v>8600</v>
      </c>
      <c r="K20" s="9">
        <v>8600</v>
      </c>
    </row>
    <row r="21" spans="1:11" ht="63.75" x14ac:dyDescent="0.2">
      <c r="A21" s="22" t="s">
        <v>74</v>
      </c>
      <c r="B21" s="25" t="s">
        <v>25</v>
      </c>
      <c r="C21" s="28" t="s">
        <v>75</v>
      </c>
      <c r="D21" s="23" t="s">
        <v>25</v>
      </c>
      <c r="E21" s="22" t="s">
        <v>26</v>
      </c>
      <c r="F21" s="21">
        <v>0</v>
      </c>
      <c r="G21" s="21">
        <v>28274.92</v>
      </c>
      <c r="H21" s="9">
        <v>0</v>
      </c>
      <c r="I21" s="9">
        <v>0</v>
      </c>
      <c r="J21" s="9">
        <v>0</v>
      </c>
      <c r="K21" s="9">
        <v>0</v>
      </c>
    </row>
    <row r="22" spans="1:11" ht="38.25" x14ac:dyDescent="0.2">
      <c r="A22" s="8" t="s">
        <v>28</v>
      </c>
      <c r="B22" s="24" t="s">
        <v>25</v>
      </c>
      <c r="C22" s="26" t="s">
        <v>27</v>
      </c>
      <c r="D22" s="7" t="s">
        <v>25</v>
      </c>
      <c r="E22" s="8" t="s">
        <v>26</v>
      </c>
      <c r="F22" s="21">
        <v>577100</v>
      </c>
      <c r="G22" s="21">
        <v>325187.63</v>
      </c>
      <c r="H22" s="9">
        <v>360400</v>
      </c>
      <c r="I22" s="9">
        <v>367600</v>
      </c>
      <c r="J22" s="9">
        <v>374900</v>
      </c>
      <c r="K22" s="9">
        <v>382400</v>
      </c>
    </row>
    <row r="23" spans="1:11" ht="76.5" x14ac:dyDescent="0.2">
      <c r="A23" s="8" t="s">
        <v>30</v>
      </c>
      <c r="B23" s="24" t="s">
        <v>25</v>
      </c>
      <c r="C23" s="26" t="s">
        <v>29</v>
      </c>
      <c r="D23" s="7" t="s">
        <v>25</v>
      </c>
      <c r="E23" s="8" t="s">
        <v>26</v>
      </c>
      <c r="F23" s="21">
        <v>131600</v>
      </c>
      <c r="G23" s="21">
        <v>99301.2</v>
      </c>
      <c r="H23" s="9">
        <v>122900</v>
      </c>
      <c r="I23" s="9">
        <v>111500</v>
      </c>
      <c r="J23" s="9">
        <v>111500</v>
      </c>
      <c r="K23" s="9">
        <v>111500</v>
      </c>
    </row>
    <row r="24" spans="1:11" ht="89.25" x14ac:dyDescent="0.2">
      <c r="A24" s="10" t="s">
        <v>32</v>
      </c>
      <c r="B24" s="24" t="s">
        <v>25</v>
      </c>
      <c r="C24" s="26" t="s">
        <v>31</v>
      </c>
      <c r="D24" s="7" t="s">
        <v>25</v>
      </c>
      <c r="E24" s="8" t="s">
        <v>26</v>
      </c>
      <c r="F24" s="21">
        <v>321100</v>
      </c>
      <c r="G24" s="21">
        <v>369291.74</v>
      </c>
      <c r="H24" s="9">
        <v>634900</v>
      </c>
      <c r="I24" s="9">
        <v>964900</v>
      </c>
      <c r="J24" s="9">
        <v>344500</v>
      </c>
      <c r="K24" s="9">
        <v>137200</v>
      </c>
    </row>
    <row r="25" spans="1:11" ht="38.25" x14ac:dyDescent="0.2">
      <c r="A25" s="8" t="s">
        <v>34</v>
      </c>
      <c r="B25" s="24" t="s">
        <v>25</v>
      </c>
      <c r="C25" s="26" t="s">
        <v>33</v>
      </c>
      <c r="D25" s="7" t="s">
        <v>25</v>
      </c>
      <c r="E25" s="8" t="s">
        <v>26</v>
      </c>
      <c r="F25" s="21">
        <v>4200</v>
      </c>
      <c r="G25" s="21">
        <v>1800</v>
      </c>
      <c r="H25" s="9">
        <v>200</v>
      </c>
      <c r="I25" s="9">
        <v>0</v>
      </c>
      <c r="J25" s="9">
        <v>0</v>
      </c>
      <c r="K25" s="9">
        <v>0</v>
      </c>
    </row>
    <row r="26" spans="1:11" ht="25.5" x14ac:dyDescent="0.2">
      <c r="A26" s="22" t="s">
        <v>76</v>
      </c>
      <c r="B26" s="25" t="s">
        <v>25</v>
      </c>
      <c r="C26" s="27" t="s">
        <v>77</v>
      </c>
      <c r="D26" s="23" t="s">
        <v>25</v>
      </c>
      <c r="E26" s="22" t="s">
        <v>26</v>
      </c>
      <c r="F26" s="21">
        <v>22100</v>
      </c>
      <c r="G26" s="21">
        <v>22050</v>
      </c>
      <c r="H26" s="9">
        <v>0</v>
      </c>
      <c r="I26" s="9">
        <v>0</v>
      </c>
      <c r="J26" s="9">
        <v>0</v>
      </c>
      <c r="K26" s="9">
        <v>0</v>
      </c>
    </row>
    <row r="27" spans="1:11" ht="25.5" x14ac:dyDescent="0.2">
      <c r="A27" s="35" t="s">
        <v>68</v>
      </c>
      <c r="B27" s="34" t="s">
        <v>66</v>
      </c>
      <c r="C27" s="30" t="s">
        <v>69</v>
      </c>
      <c r="D27" s="31"/>
      <c r="E27" s="32"/>
      <c r="F27" s="33">
        <f>SUM(F28:F36)</f>
        <v>20646730</v>
      </c>
      <c r="G27" s="33">
        <f t="shared" ref="G27:I27" si="1">SUM(G28:G36)</f>
        <v>18919843.280000001</v>
      </c>
      <c r="H27" s="33">
        <f t="shared" si="1"/>
        <v>19294362.300000001</v>
      </c>
      <c r="I27" s="33">
        <f t="shared" si="1"/>
        <v>6982200</v>
      </c>
      <c r="J27" s="33">
        <f t="shared" ref="J27" si="2">SUM(J28:J36)</f>
        <v>6720400</v>
      </c>
      <c r="K27" s="33">
        <f t="shared" ref="K27" si="3">SUM(K28:K36)</f>
        <v>7057300</v>
      </c>
    </row>
    <row r="28" spans="1:11" ht="25.5" x14ac:dyDescent="0.2">
      <c r="A28" s="8" t="s">
        <v>36</v>
      </c>
      <c r="B28" s="24" t="s">
        <v>25</v>
      </c>
      <c r="C28" s="26" t="s">
        <v>35</v>
      </c>
      <c r="D28" s="7" t="s">
        <v>25</v>
      </c>
      <c r="E28" s="8" t="s">
        <v>26</v>
      </c>
      <c r="F28" s="21">
        <v>4494400</v>
      </c>
      <c r="G28" s="21">
        <v>4494400</v>
      </c>
      <c r="H28" s="9">
        <v>5824500</v>
      </c>
      <c r="I28" s="9">
        <v>5759000</v>
      </c>
      <c r="J28" s="9">
        <v>6015500</v>
      </c>
      <c r="K28" s="9">
        <v>6285100</v>
      </c>
    </row>
    <row r="29" spans="1:11" ht="38.25" x14ac:dyDescent="0.2">
      <c r="A29" s="8" t="s">
        <v>38</v>
      </c>
      <c r="B29" s="24" t="s">
        <v>25</v>
      </c>
      <c r="C29" s="26" t="s">
        <v>37</v>
      </c>
      <c r="D29" s="7" t="s">
        <v>25</v>
      </c>
      <c r="E29" s="8" t="s">
        <v>26</v>
      </c>
      <c r="F29" s="21">
        <v>7423030</v>
      </c>
      <c r="G29" s="21">
        <v>5707371.2999999998</v>
      </c>
      <c r="H29" s="9">
        <v>1716350</v>
      </c>
      <c r="I29" s="9">
        <v>0</v>
      </c>
      <c r="J29" s="9">
        <v>0</v>
      </c>
      <c r="K29" s="9">
        <v>0</v>
      </c>
    </row>
    <row r="30" spans="1:11" ht="89.25" x14ac:dyDescent="0.2">
      <c r="A30" s="10" t="s">
        <v>40</v>
      </c>
      <c r="B30" s="24" t="s">
        <v>25</v>
      </c>
      <c r="C30" s="26" t="s">
        <v>39</v>
      </c>
      <c r="D30" s="7" t="s">
        <v>25</v>
      </c>
      <c r="E30" s="8" t="s">
        <v>26</v>
      </c>
      <c r="F30" s="9">
        <v>0</v>
      </c>
      <c r="G30" s="9">
        <v>0</v>
      </c>
      <c r="H30" s="9">
        <v>139800</v>
      </c>
      <c r="I30" s="9">
        <v>0</v>
      </c>
      <c r="J30" s="9">
        <v>0</v>
      </c>
      <c r="K30" s="9">
        <v>0</v>
      </c>
    </row>
    <row r="31" spans="1:11" ht="25.5" x14ac:dyDescent="0.2">
      <c r="A31" s="8" t="s">
        <v>42</v>
      </c>
      <c r="B31" s="24" t="s">
        <v>25</v>
      </c>
      <c r="C31" s="26" t="s">
        <v>41</v>
      </c>
      <c r="D31" s="7" t="s">
        <v>25</v>
      </c>
      <c r="E31" s="8" t="s">
        <v>26</v>
      </c>
      <c r="F31" s="21">
        <v>5916860</v>
      </c>
      <c r="G31" s="21">
        <v>5916860</v>
      </c>
      <c r="H31" s="9">
        <v>5043590</v>
      </c>
      <c r="I31" s="9">
        <v>550400</v>
      </c>
      <c r="J31" s="9">
        <v>0</v>
      </c>
      <c r="K31" s="9">
        <v>0</v>
      </c>
    </row>
    <row r="32" spans="1:11" ht="38.25" x14ac:dyDescent="0.2">
      <c r="A32" s="8" t="s">
        <v>44</v>
      </c>
      <c r="B32" s="24" t="s">
        <v>25</v>
      </c>
      <c r="C32" s="26" t="s">
        <v>43</v>
      </c>
      <c r="D32" s="7" t="s">
        <v>25</v>
      </c>
      <c r="E32" s="8" t="s">
        <v>26</v>
      </c>
      <c r="F32" s="21">
        <v>102240</v>
      </c>
      <c r="G32" s="21">
        <v>102240</v>
      </c>
      <c r="H32" s="9">
        <v>96630</v>
      </c>
      <c r="I32" s="9">
        <v>0</v>
      </c>
      <c r="J32" s="9">
        <v>0</v>
      </c>
      <c r="K32" s="9">
        <v>0</v>
      </c>
    </row>
    <row r="33" spans="1:11" ht="38.25" x14ac:dyDescent="0.2">
      <c r="A33" s="8" t="s">
        <v>46</v>
      </c>
      <c r="B33" s="24" t="s">
        <v>25</v>
      </c>
      <c r="C33" s="26" t="s">
        <v>45</v>
      </c>
      <c r="D33" s="7" t="s">
        <v>25</v>
      </c>
      <c r="E33" s="8" t="s">
        <v>26</v>
      </c>
      <c r="F33" s="21">
        <v>1000</v>
      </c>
      <c r="G33" s="21">
        <v>1000</v>
      </c>
      <c r="H33" s="9">
        <v>1000</v>
      </c>
      <c r="I33" s="9">
        <v>1000</v>
      </c>
      <c r="J33" s="9">
        <v>1000</v>
      </c>
      <c r="K33" s="9">
        <v>1000</v>
      </c>
    </row>
    <row r="34" spans="1:11" ht="25.5" x14ac:dyDescent="0.2">
      <c r="A34" s="8" t="s">
        <v>48</v>
      </c>
      <c r="B34" s="24" t="s">
        <v>25</v>
      </c>
      <c r="C34" s="26" t="s">
        <v>47</v>
      </c>
      <c r="D34" s="7" t="s">
        <v>25</v>
      </c>
      <c r="E34" s="8" t="s">
        <v>26</v>
      </c>
      <c r="F34" s="21">
        <v>2709200</v>
      </c>
      <c r="G34" s="21">
        <v>2698971.98</v>
      </c>
      <c r="H34" s="9">
        <v>6438132.2999999998</v>
      </c>
      <c r="I34" s="9">
        <v>671800</v>
      </c>
      <c r="J34" s="9">
        <v>703900</v>
      </c>
      <c r="K34" s="9">
        <v>771200</v>
      </c>
    </row>
    <row r="35" spans="1:11" ht="38.25" x14ac:dyDescent="0.2">
      <c r="A35" s="8" t="s">
        <v>50</v>
      </c>
      <c r="B35" s="24" t="s">
        <v>25</v>
      </c>
      <c r="C35" s="26" t="s">
        <v>49</v>
      </c>
      <c r="D35" s="7" t="s">
        <v>25</v>
      </c>
      <c r="E35" s="8" t="s">
        <v>26</v>
      </c>
      <c r="F35" s="9">
        <v>0</v>
      </c>
      <c r="G35" s="9">
        <v>0</v>
      </c>
      <c r="H35" s="9">
        <v>34360</v>
      </c>
      <c r="I35" s="9">
        <v>0</v>
      </c>
      <c r="J35" s="9">
        <v>0</v>
      </c>
      <c r="K35" s="9">
        <v>0</v>
      </c>
    </row>
    <row r="36" spans="1:11" ht="51" x14ac:dyDescent="0.2">
      <c r="A36" s="8" t="s">
        <v>52</v>
      </c>
      <c r="B36" s="24" t="s">
        <v>25</v>
      </c>
      <c r="C36" s="26" t="s">
        <v>51</v>
      </c>
      <c r="D36" s="7" t="s">
        <v>25</v>
      </c>
      <c r="E36" s="8" t="s">
        <v>26</v>
      </c>
      <c r="F36" s="21">
        <v>0</v>
      </c>
      <c r="G36" s="21">
        <v>-1000</v>
      </c>
      <c r="H36" s="9">
        <v>0</v>
      </c>
      <c r="I36" s="9">
        <v>0</v>
      </c>
      <c r="J36" s="9">
        <v>0</v>
      </c>
      <c r="K36" s="9">
        <v>0</v>
      </c>
    </row>
    <row r="37" spans="1:11" x14ac:dyDescent="0.2">
      <c r="A37" s="45" t="s">
        <v>53</v>
      </c>
      <c r="B37" s="46"/>
      <c r="C37" s="47"/>
      <c r="D37" s="40"/>
      <c r="E37" s="41"/>
      <c r="F37" s="42">
        <f>F27+F8</f>
        <v>24860730</v>
      </c>
      <c r="G37" s="42">
        <f t="shared" ref="G37:K37" si="4">G27+G8</f>
        <v>22683167</v>
      </c>
      <c r="H37" s="42">
        <f t="shared" si="4"/>
        <v>22322062.300000001</v>
      </c>
      <c r="I37" s="42">
        <f t="shared" si="4"/>
        <v>10768800</v>
      </c>
      <c r="J37" s="42">
        <f t="shared" si="4"/>
        <v>9945000</v>
      </c>
      <c r="K37" s="42">
        <f t="shared" si="4"/>
        <v>10128900</v>
      </c>
    </row>
  </sheetData>
  <mergeCells count="10">
    <mergeCell ref="J6:K6"/>
    <mergeCell ref="A37:C37"/>
    <mergeCell ref="A3:K3"/>
    <mergeCell ref="C5:I5"/>
    <mergeCell ref="A6:A7"/>
    <mergeCell ref="B6:C7"/>
    <mergeCell ref="D6:E6"/>
    <mergeCell ref="F6:G6"/>
    <mergeCell ref="H6:H7"/>
    <mergeCell ref="I6:I7"/>
  </mergeCells>
  <pageMargins left="0" right="0" top="0.78740157480314965" bottom="0" header="0.51181102362204722" footer="0.51181102362204722"/>
  <pageSetup paperSize="9" scale="75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ДЧБ!LAST_CELL</vt:lpstr>
      <vt:lpstr>ДЧБ!Заголовки_для_печати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rep:2.39.0.143</dc:description>
  <cp:lastModifiedBy>Дубовицкая Виктория Е.</cp:lastModifiedBy>
  <cp:lastPrinted>2016-10-31T08:32:17Z</cp:lastPrinted>
  <dcterms:created xsi:type="dcterms:W3CDTF">2016-10-24T07:53:30Z</dcterms:created>
  <dcterms:modified xsi:type="dcterms:W3CDTF">2016-10-31T08:35:33Z</dcterms:modified>
</cp:coreProperties>
</file>