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<sst xmlns="http://schemas.openxmlformats.org/spreadsheetml/2006/main" count="51" uniqueCount="50">
  <si>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</si>
  <si>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</si>
  <si>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</si>
  <si>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</si>
  <si>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</si>
  <si>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</si>
  <si>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</si>
  <si>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</si>
  <si>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</si>
  <si>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</si>
  <si>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</si>
  <si>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</si>
  <si>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</si>
  <si>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</si>
  <si>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</si>
  <si>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</si>
  <si>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</si>
  <si>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</si>
  <si>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</si>
  <si>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</si>
  <si>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</si>
  <si>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</si>
  <si>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</si>
  <si>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</si>
  <si>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</si>
  <si>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</si>
  <si>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</si>
  <si>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</si>
  <si>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</si>
  <si>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</si>
  <si>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</si>
  <si>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</si>
  <si>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</si>
  <si>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</si>
  <si>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</si>
  <si>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</si>
  <si>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</si>
  <si>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</si>
  <si>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</si>
  <si>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</si>
  <si>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</si>
  <si>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</si>
  <si>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</si>
  <si>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</si>
  <si>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</si>
  <si>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</si>
  <si>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</si>
  <si>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</si>
  <si>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Структура налоговых и неналоговых доходов бюджета муниципального образования Гостицкое сельское поселение на 2017 год</t>
  </si>
  <si>
    <t>Прогноз на    2017 год         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</si>
</sst>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73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9" fontId="1" fillId="0" borderId="16" xfId="0" applyNumberFormat="1" applyFont="1" applyFill="1" applyBorder="1" applyAlignment="1">
      <alignment/>
    </xf>
    <xf numFmtId="173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left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173" fontId="11" fillId="0" borderId="25" xfId="0" applyNumberFormat="1" applyFont="1" applyBorder="1" applyAlignment="1">
      <alignment horizontal="center" wrapText="1"/>
    </xf>
    <xf numFmtId="173" fontId="11" fillId="0" borderId="2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2.375" style="0" customWidth="1"/>
    <col min="2" max="2" width="76.375" style="0" customWidth="1"/>
    <col min="3" max="3" width="12.875" style="9" customWidth="1"/>
    <col min="4" max="4" width="11.375" style="0" customWidth="1"/>
  </cols>
  <sheetData>
    <row r="1" ht="12.75">
      <c r="B1" s="2"/>
    </row>
    <row r="2" spans="3:4" ht="26.25" customHeight="1">
      <c r="C2" s="50" t="s">
        <v>26</v>
      </c>
      <c r="D2" s="50"/>
    </row>
    <row r="3" spans="3:4" ht="26.25" customHeight="1">
      <c r="C3" s="17"/>
      <c r="D3" s="17"/>
    </row>
    <row r="4" spans="3:4" ht="26.25" customHeight="1">
      <c r="C4" s="17"/>
      <c r="D4" s="17"/>
    </row>
    <row r="5" spans="2:4" ht="45.75" customHeight="1" thickBot="1">
      <c r="B5" s="18" t="s">
        <v>48</v>
      </c>
      <c r="C5" s="17"/>
      <c r="D5" s="17"/>
    </row>
    <row r="6" spans="1:4" ht="12.75" customHeight="1">
      <c r="A6" s="51" t="s">
        <v>0</v>
      </c>
      <c r="B6" s="53" t="s">
        <v>24</v>
      </c>
      <c r="C6" s="55" t="s">
        <v>49</v>
      </c>
      <c r="D6" s="46" t="s">
        <v>25</v>
      </c>
    </row>
    <row r="7" spans="1:4" ht="24" customHeight="1" thickBot="1">
      <c r="A7" s="52"/>
      <c r="B7" s="54"/>
      <c r="C7" s="56"/>
      <c r="D7" s="47"/>
    </row>
    <row r="8" spans="1:4" ht="15.75" customHeight="1">
      <c r="A8" s="30" t="s">
        <v>11</v>
      </c>
      <c r="B8" s="31" t="s">
        <v>1</v>
      </c>
      <c r="C8" s="32">
        <f>SUM(C9:C9)</f>
        <v>895.8</v>
      </c>
      <c r="D8" s="33">
        <f aca="true" t="shared" si="0" ref="D8:D30">C8/$C$30*100</f>
        <v>23.657106639201395</v>
      </c>
    </row>
    <row r="9" spans="1:4" ht="16.5" customHeight="1">
      <c r="A9" s="22" t="s">
        <v>12</v>
      </c>
      <c r="B9" s="1" t="s">
        <v>2</v>
      </c>
      <c r="C9" s="11">
        <v>895.8</v>
      </c>
      <c r="D9" s="23">
        <f t="shared" si="0"/>
        <v>23.657106639201395</v>
      </c>
    </row>
    <row r="10" spans="1:4" ht="24.75" customHeight="1">
      <c r="A10" s="40" t="s">
        <v>35</v>
      </c>
      <c r="B10" s="36" t="s">
        <v>36</v>
      </c>
      <c r="C10" s="13">
        <f>C11</f>
        <v>243.2</v>
      </c>
      <c r="D10" s="21">
        <f t="shared" si="0"/>
        <v>6.422648286061375</v>
      </c>
    </row>
    <row r="11" spans="1:4" ht="27" customHeight="1">
      <c r="A11" s="22" t="s">
        <v>37</v>
      </c>
      <c r="B11" s="1" t="s">
        <v>38</v>
      </c>
      <c r="C11" s="11">
        <v>243.2</v>
      </c>
      <c r="D11" s="23">
        <f t="shared" si="0"/>
        <v>6.422648286061375</v>
      </c>
    </row>
    <row r="12" spans="1:4" ht="13.5" customHeight="1" hidden="1">
      <c r="A12" s="20" t="s">
        <v>13</v>
      </c>
      <c r="B12" s="3" t="s">
        <v>3</v>
      </c>
      <c r="C12" s="10">
        <f>SUM(C13:C13)</f>
        <v>0</v>
      </c>
      <c r="D12" s="21">
        <f t="shared" si="0"/>
        <v>0</v>
      </c>
    </row>
    <row r="13" spans="1:4" ht="16.5" customHeight="1" hidden="1">
      <c r="A13" s="22" t="s">
        <v>14</v>
      </c>
      <c r="B13" s="1" t="s">
        <v>4</v>
      </c>
      <c r="C13" s="11">
        <v>0</v>
      </c>
      <c r="D13" s="23">
        <f t="shared" si="0"/>
        <v>0</v>
      </c>
    </row>
    <row r="14" spans="1:4" ht="15" customHeight="1">
      <c r="A14" s="20" t="s">
        <v>15</v>
      </c>
      <c r="B14" s="3" t="s">
        <v>5</v>
      </c>
      <c r="C14" s="10">
        <f>SUM(C15:C16)</f>
        <v>1195</v>
      </c>
      <c r="D14" s="21">
        <f t="shared" si="0"/>
        <v>31.55865420165848</v>
      </c>
    </row>
    <row r="15" spans="1:4" ht="15.75" customHeight="1">
      <c r="A15" s="24" t="s">
        <v>16</v>
      </c>
      <c r="B15" s="4" t="s">
        <v>6</v>
      </c>
      <c r="C15" s="12">
        <v>59</v>
      </c>
      <c r="D15" s="23">
        <f t="shared" si="0"/>
        <v>1.5581260233454814</v>
      </c>
    </row>
    <row r="16" spans="1:5" ht="17.25" customHeight="1">
      <c r="A16" s="22" t="s">
        <v>17</v>
      </c>
      <c r="B16" s="1" t="s">
        <v>7</v>
      </c>
      <c r="C16" s="11">
        <v>1136</v>
      </c>
      <c r="D16" s="23">
        <f t="shared" si="0"/>
        <v>30.000528178313</v>
      </c>
      <c r="E16" s="5"/>
    </row>
    <row r="17" spans="1:4" ht="15.75" customHeight="1">
      <c r="A17" s="20" t="s">
        <v>18</v>
      </c>
      <c r="B17" s="3" t="s">
        <v>23</v>
      </c>
      <c r="C17" s="10">
        <f>C18</f>
        <v>8.6</v>
      </c>
      <c r="D17" s="21">
        <f t="shared" si="0"/>
        <v>0.22711667458934137</v>
      </c>
    </row>
    <row r="18" spans="1:4" ht="27" customHeight="1">
      <c r="A18" s="37" t="s">
        <v>39</v>
      </c>
      <c r="B18" s="38" t="s">
        <v>40</v>
      </c>
      <c r="C18" s="15">
        <v>8.6</v>
      </c>
      <c r="D18" s="23">
        <f t="shared" si="0"/>
        <v>0.22711667458934137</v>
      </c>
    </row>
    <row r="19" spans="1:4" ht="26.25" customHeight="1">
      <c r="A19" s="20" t="s">
        <v>19</v>
      </c>
      <c r="B19" s="3" t="s">
        <v>8</v>
      </c>
      <c r="C19" s="13">
        <f>C20+C23</f>
        <v>479.1</v>
      </c>
      <c r="D19" s="21">
        <f t="shared" si="0"/>
        <v>12.652511487878309</v>
      </c>
    </row>
    <row r="20" spans="1:4" ht="63.75" customHeight="1">
      <c r="A20" s="26" t="s">
        <v>20</v>
      </c>
      <c r="B20" s="7" t="s">
        <v>27</v>
      </c>
      <c r="C20" s="14">
        <f>C21</f>
        <v>367.6</v>
      </c>
      <c r="D20" s="21">
        <f t="shared" si="0"/>
        <v>9.707917392911849</v>
      </c>
    </row>
    <row r="21" spans="1:4" ht="31.5" customHeight="1">
      <c r="A21" s="41" t="s">
        <v>43</v>
      </c>
      <c r="B21" s="42" t="s">
        <v>44</v>
      </c>
      <c r="C21" s="15">
        <v>367.6</v>
      </c>
      <c r="D21" s="23">
        <f t="shared" si="0"/>
        <v>9.707917392911849</v>
      </c>
    </row>
    <row r="22" spans="1:4" ht="51" customHeight="1">
      <c r="A22" s="44" t="s">
        <v>46</v>
      </c>
      <c r="B22" s="45" t="s">
        <v>47</v>
      </c>
      <c r="C22" s="13">
        <f>C23</f>
        <v>111.5</v>
      </c>
      <c r="D22" s="21">
        <f t="shared" si="0"/>
        <v>2.944594094966461</v>
      </c>
    </row>
    <row r="23" spans="1:4" ht="50.25" customHeight="1">
      <c r="A23" s="37" t="s">
        <v>41</v>
      </c>
      <c r="B23" s="39" t="s">
        <v>42</v>
      </c>
      <c r="C23" s="15">
        <v>111.5</v>
      </c>
      <c r="D23" s="23">
        <f t="shared" si="0"/>
        <v>2.944594094966461</v>
      </c>
    </row>
    <row r="24" spans="1:4" ht="15.75" customHeight="1" hidden="1">
      <c r="A24" s="27" t="s">
        <v>21</v>
      </c>
      <c r="B24" s="28" t="s">
        <v>28</v>
      </c>
      <c r="C24" s="10">
        <f>C26+C25</f>
        <v>0</v>
      </c>
      <c r="D24" s="21">
        <f t="shared" si="0"/>
        <v>0</v>
      </c>
    </row>
    <row r="25" spans="1:4" ht="17.25" customHeight="1" hidden="1">
      <c r="A25" s="25" t="s">
        <v>29</v>
      </c>
      <c r="B25" s="8" t="s">
        <v>30</v>
      </c>
      <c r="C25" s="15">
        <v>0</v>
      </c>
      <c r="D25" s="23">
        <f t="shared" si="0"/>
        <v>0</v>
      </c>
    </row>
    <row r="26" spans="1:4" ht="15.75" customHeight="1" hidden="1">
      <c r="A26" s="25" t="s">
        <v>31</v>
      </c>
      <c r="B26" s="19" t="s">
        <v>32</v>
      </c>
      <c r="C26" s="15">
        <v>0</v>
      </c>
      <c r="D26" s="29">
        <f t="shared" si="0"/>
        <v>0</v>
      </c>
    </row>
    <row r="27" spans="1:4" ht="17.25" customHeight="1">
      <c r="A27" s="27" t="s">
        <v>22</v>
      </c>
      <c r="B27" s="6" t="s">
        <v>9</v>
      </c>
      <c r="C27" s="13">
        <f>SUM(C28:C29)</f>
        <v>964.9</v>
      </c>
      <c r="D27" s="21">
        <f t="shared" si="0"/>
        <v>25.4819627106111</v>
      </c>
    </row>
    <row r="28" spans="1:4" ht="49.5" customHeight="1" hidden="1">
      <c r="A28" s="22" t="s">
        <v>33</v>
      </c>
      <c r="B28" s="1" t="s">
        <v>34</v>
      </c>
      <c r="C28" s="15">
        <v>0</v>
      </c>
      <c r="D28" s="29">
        <f t="shared" si="0"/>
        <v>0</v>
      </c>
    </row>
    <row r="29" spans="1:4" ht="56.25" customHeight="1" thickBot="1">
      <c r="A29" s="41" t="s">
        <v>33</v>
      </c>
      <c r="B29" s="43" t="s">
        <v>45</v>
      </c>
      <c r="C29" s="11">
        <v>964.9</v>
      </c>
      <c r="D29" s="29">
        <f t="shared" si="0"/>
        <v>25.4819627106111</v>
      </c>
    </row>
    <row r="30" spans="1:4" s="16" customFormat="1" ht="15.75" thickBot="1">
      <c r="A30" s="48" t="s">
        <v>10</v>
      </c>
      <c r="B30" s="49"/>
      <c r="C30" s="34">
        <f>C24+C19+C17+C14+C12+C8+C27+C10</f>
        <v>3786.6</v>
      </c>
      <c r="D30" s="35">
        <f t="shared" si="0"/>
        <v>100</v>
      </c>
    </row>
  </sheetData>
  <sheetProtection/>
  <mergeCells count="6">
    <mergeCell ref="D6:D7"/>
    <mergeCell ref="A30:B30"/>
    <mergeCell ref="C2:D2"/>
    <mergeCell ref="A6:A7"/>
    <mergeCell ref="B6:B7"/>
    <mergeCell ref="C6:C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2016-10-30T07:08:39Z</cp:lastPrinted>
  <dcterms:created xsi:type="dcterms:W3CDTF">2005-12-20T08:48:21Z</dcterms:created>
  <dcterms:modified xsi:type="dcterms:W3CDTF">2016-10-30T09:27:11Z</dcterms:modified>
  <cp:category/>
  <cp:version/>
  <cp:contentType/>
  <cp:contentStatus/>
</cp:coreProperties>
</file>