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'!$A$1:$K$92</definedName>
  </definedNames>
  <calcPr fullCalcOnLoad="1"/>
</workbook>
</file>

<file path=xl/sharedStrings.xml><?xml version="1.0" encoding="utf-8"?>
<sst xmlns="http://schemas.openxmlformats.org/spreadsheetml/2006/main" count="93" uniqueCount="89">
  <si>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</si>
  <si>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</si>
  <si>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</si>
  <si>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>Итого за счет средств безвозмездных поступлений от других бюджетов бюджетной системы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</si>
  <si>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</si>
  <si>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>Итого за счет перераспределения ассигнований</t>
  </si>
  <si>
    <t xml:space="preserve"> </t>
  </si>
  <si>
    <t>Подраздел 0103 КЦСР 8120002 КВР 244– увеличение ассигнований на закупку товаров, работ и услуг для обеспечения деятельности совета депутатов</t>
  </si>
  <si>
    <t>Подраздел 0104 КЦСР 8150002 КВР 121 – увеличение ассигнований на заработную плату с начислениями в рамках обеспечения деятельности администрации</t>
  </si>
  <si>
    <t>Подраздел 0104 КЦСР 8150002 КВР 244 – увеличение ассигнований на закупку товаров, работ и услуг для обеспечения деятельности администрации</t>
  </si>
  <si>
    <t>Подраздел 0106 КЦСР 8020051 КВР 540 – увеличение ассигнований на осуществление комитетом финансов района отдельных полномочий поселения по формированию, исполнению бюджета поселения и внутреннему контролю за исполнением бюджета поселения (межбюджетные трансферты)</t>
  </si>
  <si>
    <t>Подраздел 0412 КЦСР 8480109 КВР 244 – увеличение ассигнований на внесение изменений в Ген.план поселения</t>
  </si>
  <si>
    <t>Подраздел 0502 КЦСР 8460099 КВР 244 – увеличение ассигнований на разработку схем водоснабжения и водоотведения</t>
  </si>
  <si>
    <t>Подраздел 0503 КЦСР 8470099 КВР 244 – увеличение ассигнований на оплату договоров за уборку территории поселения</t>
  </si>
  <si>
    <t>Подраздел 0503 КЦСР 8470105 КВР 244 – увеличение ассигнований на содержание уличного освещения</t>
  </si>
  <si>
    <t xml:space="preserve">Подраздел 0801 КЦСР 8250003 КВР 244 – увеличение ассигнований на закупку товаров, работ, услуг для обеспечения деятельности ДК </t>
  </si>
  <si>
    <t>Подраздел 0801 КЦСР 8250003 КВР 111 – увеличение ассигнований на на заработную плату с начислениями работникам ДК</t>
  </si>
  <si>
    <t>Подраздел 0801 КЦСР 8260003 КВР 244 – увеличение ассигнований на закупку товаров, работ, услуг для обеспечения деятельности библиотеки</t>
  </si>
  <si>
    <t>Подраздел 0801 КЦСР 8260003 КВР 111 – увеличение ассигнований на на заработную плату с начислениями работникам библиотеки</t>
  </si>
  <si>
    <t>Подраздел 0502 КЦСР 8460041 КВР 414 – уменьшение ассигнований на экспертизу проекта по строительству газопровода в связи с изменением финансирования указанных расходов за счет межбюджетных трансфертов Сланцевского муниципального района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</si>
  <si>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</si>
  <si>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</si>
  <si>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8460040 КВР 414 –  уменьшение ассигнований на тех.надзор за строительством КОС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</si>
  <si>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</si>
  <si>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>Подраздел 0203 КЦСР 2365118 КВР 244 – увеличение ассигнований на приобретение канц. товаров для осуществление первичного воинского учета (фед.бюдж.)</t>
  </si>
  <si>
    <t xml:space="preserve">Итого за счет  остатка на счете  на 01.01.2015 безвозмездных поступлений </t>
  </si>
  <si>
    <t>726/006</t>
  </si>
  <si>
    <t>ПРИМЕЧАНИЕ: 
В предлагаемом проекте бюджета при увеличении доходной части бюджета на 69,7 тыс. руб., увеличение расходной части бюджета составляет 212,5 тыс. руб., в т.ч. 142,8 тыс.руб. за счет остатков средств на начало финансового года. Указанное увеличение приведет к увеличению дефицита местного бюджета на 142,8 тыс.руб., дефицит составит 349,3 тыс.руб. или 10,3 %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</t>
  </si>
  <si>
    <t>Подраздел 0203 КЦСР 2365118 КВР 121 – уменьшение ассигнований на заработную плату с начислениями работника, осуществляющего первичный воинский учет (фед.бюдж.)</t>
  </si>
  <si>
    <t xml:space="preserve">Итого за счет перераспределения ассигнований </t>
  </si>
  <si>
    <t>Всего увеличение (+) / уменьшение (-) доходов местного бюджета</t>
  </si>
  <si>
    <t xml:space="preserve">Всего увеличение(+) / уменьшение (-)  расходов местного бюджета </t>
  </si>
  <si>
    <t xml:space="preserve">1  Изменение расходной части бюджета в предлагаемом проекте решения по направлениям:    </t>
  </si>
  <si>
    <t>Итого за счет остатков на начало года</t>
  </si>
  <si>
    <t>3. Изменение источников финансирования дефицита бюджета</t>
  </si>
  <si>
    <t>Изменение остатков средств  на счетах по учету средств бюджета</t>
  </si>
  <si>
    <t>01 05 02 01 10 0000 510</t>
  </si>
  <si>
    <t>01 05 02 01 10 0000 610</t>
  </si>
  <si>
    <t>Подраздел 0502 КЦСР 233 01 82630 КВР 240 – увеличение ассигнований на охрану очистных сооружений</t>
  </si>
  <si>
    <t>За счет остатков на 01.01.2016 г.:</t>
  </si>
  <si>
    <t>За счет перераспределения ассигнований:</t>
  </si>
  <si>
    <t>Подраздел 0409 КЦСР 232 01 82420 КВР 240 – увеличение ассигнований на ремонт дорог общего пользования местного значения (за счет остатков акцизов на 01.01.2016)</t>
  </si>
  <si>
    <t>Подраздел 0104 КЦСР 236 01 82680 КВР 850 – увеличение ассигнований на оплату пени по налогам</t>
  </si>
  <si>
    <t xml:space="preserve">  1. Изменение доходной части бюджета в предлагаемом проекте решения за счет неналоговых доходов:</t>
  </si>
  <si>
    <t>01 05 00 00 00 0000 000</t>
  </si>
  <si>
    <t>Подраздел 0113 КЦСР 236 01 83190 КВР 240 – уменьшение ассигнований на межевание земельных участков</t>
  </si>
  <si>
    <t>Подраздел 0409 КЦСР 232 01 82420 КВР 240 – уменьшение ассигнований на приобретение хоз. товаров и инвентаря для осуществления благоустройства территории поселения</t>
  </si>
  <si>
    <t>01 00 00 00 00 0000 000</t>
  </si>
  <si>
    <t>Всего изменение источников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</si>
  <si>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</si>
  <si>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</si>
  <si>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</si>
  <si>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</si>
  <si>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01 02 00 00 10 0000 710</t>
  </si>
  <si>
    <t>01 02 00 00 10 0000 810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</si>
  <si>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</si>
  <si>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</si>
  <si>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Председатель комитета финансов                                                                                 Ю.В. Павлова</t>
  </si>
  <si>
    <t>Субсидии на капитальный ремонт объектов в рамках ГП ЛО "Развитие сельского хозяйства ЛО", подпрограмма "Устойчивое развитие сельских территорий ЛО (обл.бюдж.)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</si>
  <si>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1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(уведомление КФ по расчетам между бюджетами по межбюджетным трансфертам от 30.01.2015 г. № 983/2-4кв.-подтв.ост.)</t>
    </r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</si>
  <si>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24.12.2015 г. № 85 «О бюджете муниципального образования Гостицкое сельское поселение Сланцевского муниципального района Ленинградской области на 2016 год» с изменениями и дополнениями, внесенными решениями совета депутатов от 27.01.2016  № 92, от 30.03.2016 № 102,от 25.05.2016 №177, от 05.07.2016 № 122, от 01.09.2016 № 126</t>
  </si>
  <si>
    <t>Исп. Румянцева Т.Г.., 2 27 08</t>
  </si>
  <si>
    <t xml:space="preserve">Подраздел 0104 КЦСР 236 01 82680 КВР 850 – уменьшение ассигнований </t>
  </si>
  <si>
    <t xml:space="preserve">Подраздел 0113 КЦСР 236 01 82730 КВР 120 – уменьшение ассигнований </t>
  </si>
  <si>
    <t xml:space="preserve">Подраздел 0309 КЦСР 231 01 82590 КВР 240 </t>
  </si>
  <si>
    <t>Подраздел 0310 КЦСР 231 01 82590 КВР 240</t>
  </si>
  <si>
    <t>Перераспределение ассигнований между мероприятиями на софинансирование за счет средств областного и местного бюджетов на реализацию обл.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</si>
  <si>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Подраздел 0502 КЦСР 233 01 70880 КВР 240 – уменьшение ассигнований на выполнение работ по ремонту и чистке общественного колодца (обл. бюдж)</t>
  </si>
  <si>
    <t>Подраздел 0502 КЦСР 233 01 S0880 КВР 240 – уменьшение ассигнований на выполнение работ по ремонту и чистке общественного колодца (мест. бюдж)</t>
  </si>
  <si>
    <t>Подраздел 0409 КЦСР 232 01 S0880 КВР 240 – уменьшение ассигнований на выполнение работ по устройству асфальтобетонного покрытия дороги в д. Демешкин Перевоз (мест. бюджет)</t>
  </si>
  <si>
    <t>Подраздел 0409 КЦСР 232 01 70880 КВР 240 – уменьшение ассигнований на выполнение работ по устройству асфальтобетонного покрытия дороги в д. Демешкин Перевоз (обл. бюджет)</t>
  </si>
  <si>
    <t>Подраздел 0503 КЦСР 234 01 70880 КВР 240 – увеличение ассигнований на выполнение работ по валке аварийных деревьев (обл. бюджет)</t>
  </si>
  <si>
    <t>Подраздел 0503 КЦСР 234 01 S0880 КВР 240 – увеличение ассигнований на выполнение работ по валке аварийных деревьев (мест. бюджет)</t>
  </si>
  <si>
    <t>Подраздел 0502 КЦСР 846 02 00830 КВР 240 – увеличение ассигнований на внесение денежных средств в уставной фонд МУП "Гостицы- Водоканал"</t>
  </si>
  <si>
    <t>Подраздел 0104 КЦСР 236 01 82680 КВР 120 – уменьшение ассигнований на командировочные расходы, компенсации за использование личного транспорта (экономия)</t>
  </si>
  <si>
    <t>Подраздел 0113 КЦСР 236 01 82730 КВР 240 – уменьшение ассигнований на подписку старостам (экономия)</t>
  </si>
  <si>
    <t>Подраздел 0113 КЦСР 236 01 82730 КВР 120 – уменьшение ассигнований на выплату вознаграждения старостам (экономия)</t>
  </si>
  <si>
    <t>Подраздел 0309 КЦСР 231 01 82590 КВР 240 – уменьшение ассигнований на тех. облуживание пожарной сигнализации (уточнение КФСР)</t>
  </si>
  <si>
    <t>Подраздел 0801 КЦСР 231 01 82590 КВР 240 – увеличение ассигнований на тех. Обслуживание пожарной сигнализации ДК</t>
  </si>
  <si>
    <t>Подраздел 0104 КЦСР 231 01 82590 КВР 240 – увеличение ассигнований на  тех. обслуживание пожарной сигнализации администрации</t>
  </si>
  <si>
    <t>Подраздел 0501 КЦСР 233 01 82760 КВР 240 – уменьшение ассигнований  на оценку имущества, услуги по начислению и обработке платы за наем (экономия)</t>
  </si>
  <si>
    <t>Подраздел 0503 КЦСР 234 01 82350 КВР 240 – уменьшение ассигнований на приобретение материалов (экономия)</t>
  </si>
  <si>
    <t>Подраздел 0503 КЦСР 234 01 82330 КВР 240 – уменьшение ассигнований на приобретение основных средств (экономия)</t>
  </si>
  <si>
    <t>Подраздел 0801 КЦСР 235 01 82540 КВР 240 – уменьшение ассигнований на электроэнергию ДК (экономия)</t>
  </si>
  <si>
    <t>Подраздел 0502 КЦСР 233 01 82630 КВР 240 – увеличение ассигнований охрану очистных сооружений</t>
  </si>
  <si>
    <t xml:space="preserve">ДОПОЛНИТЕЛЬНАЯ ПОЯСНИТЕЛЬНАЯ ЗАПИСКА  </t>
  </si>
  <si>
    <t>Уточнение бюджетной классификации  по пожарной безопасности. Изменение в связи с уменьшением суммы межбюджетных трансфертов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- решение совета депутатов Сланцевского муниципального района от 26.10.2016 №252-рсд</t>
  </si>
  <si>
    <t>Подраздел 0409 КЦСР 232 01 82410 КВР 240 - увеличение ассигнований на содержание дорог, расчистку дорог от снега ( в целях соблюдения порядка формирования дорожного фонда)</t>
  </si>
  <si>
    <t>Подраздел 0503 КЦСР 234 01 82330 КВР 240 - уменьшение ассигнований на тех. обслуживание электроустановок (экономия)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</si>
</sst>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i/>
      <sz val="10"/>
      <name val="Arial Cyr"/>
      <family val="0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9"/>
      <color indexed="10"/>
      <name val="Arial"/>
      <family val="2"/>
    </font>
    <font>
      <b/>
      <sz val="13"/>
      <color indexed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88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88" fontId="1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188" fontId="16" fillId="0" borderId="11" xfId="52" applyNumberFormat="1" applyFont="1" applyFill="1" applyBorder="1" applyAlignment="1">
      <alignment horizontal="right" vertical="center" wrapText="1" indent="2"/>
      <protection/>
    </xf>
    <xf numFmtId="188" fontId="18" fillId="22" borderId="11" xfId="52" applyNumberFormat="1" applyFont="1" applyFill="1" applyBorder="1" applyAlignment="1">
      <alignment horizontal="right" vertical="center" wrapText="1" indent="2"/>
      <protection/>
    </xf>
    <xf numFmtId="188" fontId="7" fillId="0" borderId="11" xfId="52" applyNumberFormat="1" applyFont="1" applyFill="1" applyBorder="1" applyAlignment="1">
      <alignment horizontal="right" vertical="center" wrapText="1" indent="2"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88" fontId="24" fillId="0" borderId="0" xfId="0" applyNumberFormat="1" applyFont="1" applyFill="1" applyBorder="1" applyAlignment="1">
      <alignment horizontal="center" wrapText="1"/>
    </xf>
    <xf numFmtId="188" fontId="16" fillId="0" borderId="12" xfId="0" applyNumberFormat="1" applyFont="1" applyFill="1" applyBorder="1" applyAlignment="1">
      <alignment horizontal="center" vertical="center" wrapText="1"/>
    </xf>
    <xf numFmtId="188" fontId="18" fillId="22" borderId="11" xfId="52" applyNumberFormat="1" applyFont="1" applyFill="1" applyBorder="1" applyAlignment="1">
      <alignment horizontal="center" vertical="center" wrapText="1"/>
      <protection/>
    </xf>
    <xf numFmtId="188" fontId="3" fillId="22" borderId="11" xfId="52" applyNumberFormat="1" applyFont="1" applyFill="1" applyBorder="1" applyAlignment="1">
      <alignment horizontal="right" vertical="center" wrapText="1" indent="2"/>
      <protection/>
    </xf>
    <xf numFmtId="4" fontId="7" fillId="0" borderId="11" xfId="52" applyNumberFormat="1" applyFont="1" applyFill="1" applyBorder="1" applyAlignment="1">
      <alignment horizontal="right" vertical="center" wrapText="1" indent="2"/>
      <protection/>
    </xf>
    <xf numFmtId="188" fontId="26" fillId="22" borderId="11" xfId="52" applyNumberFormat="1" applyFont="1" applyFill="1" applyBorder="1" applyAlignment="1">
      <alignment horizontal="right" vertical="center" wrapText="1" indent="2"/>
      <protection/>
    </xf>
    <xf numFmtId="188" fontId="7" fillId="0" borderId="13" xfId="52" applyNumberFormat="1" applyFont="1" applyFill="1" applyBorder="1" applyAlignment="1">
      <alignment horizontal="right" vertical="center" wrapText="1" indent="2"/>
      <protection/>
    </xf>
    <xf numFmtId="188" fontId="26" fillId="22" borderId="13" xfId="52" applyNumberFormat="1" applyFont="1" applyFill="1" applyBorder="1" applyAlignment="1">
      <alignment horizontal="right" vertical="center" wrapText="1" indent="2"/>
      <protection/>
    </xf>
    <xf numFmtId="188" fontId="30" fillId="22" borderId="14" xfId="0" applyNumberFormat="1" applyFont="1" applyFill="1" applyBorder="1" applyAlignment="1">
      <alignment horizontal="right" vertical="center" wrapText="1" indent="2"/>
    </xf>
    <xf numFmtId="188" fontId="21" fillId="0" borderId="2" xfId="0" applyNumberFormat="1" applyFont="1" applyBorder="1" applyAlignment="1">
      <alignment/>
    </xf>
    <xf numFmtId="188" fontId="0" fillId="0" borderId="2" xfId="0" applyNumberFormat="1" applyFont="1" applyBorder="1" applyAlignment="1">
      <alignment/>
    </xf>
    <xf numFmtId="188" fontId="32" fillId="0" borderId="2" xfId="0" applyNumberFormat="1" applyFont="1" applyBorder="1" applyAlignment="1">
      <alignment/>
    </xf>
    <xf numFmtId="188" fontId="14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6" fillId="0" borderId="17" xfId="52" applyNumberFormat="1" applyFont="1" applyFill="1" applyBorder="1" applyAlignment="1">
      <alignment horizontal="justify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2" fontId="6" fillId="0" borderId="18" xfId="52" applyNumberFormat="1" applyFont="1" applyFill="1" applyBorder="1" applyAlignment="1">
      <alignment horizontal="justify" vertical="center" wrapText="1"/>
      <protection/>
    </xf>
    <xf numFmtId="0" fontId="0" fillId="0" borderId="19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2" fontId="6" fillId="0" borderId="19" xfId="52" applyNumberFormat="1" applyFont="1" applyFill="1" applyBorder="1" applyAlignment="1">
      <alignment horizontal="justify" vertical="center" wrapText="1"/>
      <protection/>
    </xf>
    <xf numFmtId="2" fontId="6" fillId="0" borderId="20" xfId="52" applyNumberFormat="1" applyFont="1" applyFill="1" applyBorder="1" applyAlignment="1">
      <alignment horizontal="justify" vertical="center" wrapText="1"/>
      <protection/>
    </xf>
    <xf numFmtId="0" fontId="0" fillId="0" borderId="19" xfId="0" applyBorder="1" applyAlignment="1">
      <alignment horizontal="justify" vertical="center" wrapText="1"/>
    </xf>
    <xf numFmtId="2" fontId="6" fillId="0" borderId="21" xfId="52" applyNumberFormat="1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30" fillId="22" borderId="29" xfId="0" applyFont="1" applyFill="1" applyBorder="1" applyAlignment="1">
      <alignment horizontal="justify" vertical="center" wrapText="1"/>
    </xf>
    <xf numFmtId="0" fontId="30" fillId="22" borderId="30" xfId="0" applyFont="1" applyFill="1" applyBorder="1" applyAlignment="1">
      <alignment horizontal="justify" vertical="center" wrapText="1"/>
    </xf>
    <xf numFmtId="0" fontId="30" fillId="22" borderId="31" xfId="0" applyFont="1" applyFill="1" applyBorder="1" applyAlignment="1">
      <alignment horizontal="justify" vertical="center" wrapText="1"/>
    </xf>
    <xf numFmtId="49" fontId="27" fillId="22" borderId="18" xfId="52" applyNumberFormat="1" applyFont="1" applyFill="1" applyBorder="1" applyAlignment="1">
      <alignment horizontal="justify" vertical="center" wrapText="1"/>
      <protection/>
    </xf>
    <xf numFmtId="49" fontId="27" fillId="22" borderId="19" xfId="52" applyNumberFormat="1" applyFont="1" applyFill="1" applyBorder="1" applyAlignment="1">
      <alignment horizontal="justify" vertical="center" wrapText="1"/>
      <protection/>
    </xf>
    <xf numFmtId="49" fontId="27" fillId="22" borderId="20" xfId="52" applyNumberFormat="1" applyFont="1" applyFill="1" applyBorder="1" applyAlignment="1">
      <alignment horizontal="justify" vertical="center" wrapText="1"/>
      <protection/>
    </xf>
    <xf numFmtId="0" fontId="6" fillId="0" borderId="0" xfId="0" applyFont="1" applyFill="1" applyBorder="1" applyAlignment="1">
      <alignment horizontal="left" wrapText="1"/>
    </xf>
    <xf numFmtId="49" fontId="19" fillId="22" borderId="18" xfId="52" applyNumberFormat="1" applyFont="1" applyFill="1" applyBorder="1" applyAlignment="1">
      <alignment horizontal="justify" vertical="center" wrapText="1"/>
      <protection/>
    </xf>
    <xf numFmtId="49" fontId="19" fillId="22" borderId="19" xfId="52" applyNumberFormat="1" applyFont="1" applyFill="1" applyBorder="1" applyAlignment="1">
      <alignment horizontal="justify" vertical="center" wrapText="1"/>
      <protection/>
    </xf>
    <xf numFmtId="49" fontId="19" fillId="22" borderId="20" xfId="52" applyNumberFormat="1" applyFont="1" applyFill="1" applyBorder="1" applyAlignment="1">
      <alignment horizontal="justify" vertical="center" wrapText="1"/>
      <protection/>
    </xf>
    <xf numFmtId="2" fontId="17" fillId="0" borderId="18" xfId="52" applyNumberFormat="1" applyFont="1" applyFill="1" applyBorder="1" applyAlignment="1">
      <alignment horizontal="justify" vertical="center" wrapText="1"/>
      <protection/>
    </xf>
    <xf numFmtId="2" fontId="17" fillId="0" borderId="19" xfId="52" applyNumberFormat="1" applyFont="1" applyFill="1" applyBorder="1" applyAlignment="1">
      <alignment horizontal="justify" vertical="center" wrapText="1"/>
      <protection/>
    </xf>
    <xf numFmtId="2" fontId="17" fillId="0" borderId="20" xfId="52" applyNumberFormat="1" applyFont="1" applyFill="1" applyBorder="1" applyAlignment="1">
      <alignment horizontal="justify" vertical="center" wrapText="1"/>
      <protection/>
    </xf>
    <xf numFmtId="2" fontId="15" fillId="22" borderId="18" xfId="52" applyNumberFormat="1" applyFont="1" applyFill="1" applyBorder="1" applyAlignment="1">
      <alignment horizontal="left" vertical="center" wrapText="1" indent="1"/>
      <protection/>
    </xf>
    <xf numFmtId="0" fontId="20" fillId="0" borderId="19" xfId="0" applyFont="1" applyBorder="1" applyAlignment="1">
      <alignment horizontal="left" indent="1"/>
    </xf>
    <xf numFmtId="0" fontId="20" fillId="0" borderId="20" xfId="0" applyFont="1" applyBorder="1" applyAlignment="1">
      <alignment horizontal="left" inden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7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2" fillId="0" borderId="27" xfId="0" applyFont="1" applyBorder="1" applyAlignment="1">
      <alignment wrapText="1"/>
    </xf>
    <xf numFmtId="0" fontId="32" fillId="0" borderId="28" xfId="0" applyFont="1" applyBorder="1" applyAlignment="1">
      <alignment wrapText="1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2" fillId="0" borderId="27" xfId="0" applyFont="1" applyBorder="1" applyAlignment="1">
      <alignment wrapText="1"/>
    </xf>
    <xf numFmtId="0" fontId="32" fillId="0" borderId="28" xfId="0" applyFont="1" applyBorder="1" applyAlignment="1">
      <alignment wrapText="1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4" fillId="0" borderId="0" xfId="0" applyFont="1" applyFill="1" applyAlignment="1">
      <alignment horizontal="justify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2" fontId="6" fillId="0" borderId="0" xfId="52" applyNumberFormat="1" applyFont="1" applyFill="1" applyBorder="1" applyAlignment="1">
      <alignment horizontal="justify" vertical="center" wrapText="1"/>
      <protection/>
    </xf>
    <xf numFmtId="0" fontId="3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49" fontId="27" fillId="22" borderId="10" xfId="52" applyNumberFormat="1" applyFont="1" applyFill="1" applyBorder="1" applyAlignment="1">
      <alignment horizontal="justify" vertical="center" wrapText="1"/>
      <protection/>
    </xf>
    <xf numFmtId="49" fontId="27" fillId="22" borderId="32" xfId="52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Alignment="1">
      <alignment horizontal="center" wrapText="1"/>
    </xf>
    <xf numFmtId="11" fontId="17" fillId="0" borderId="18" xfId="52" applyNumberFormat="1" applyFont="1" applyFill="1" applyBorder="1" applyAlignment="1">
      <alignment horizontal="justify" vertical="center" wrapText="1"/>
      <protection/>
    </xf>
    <xf numFmtId="11" fontId="2" fillId="0" borderId="19" xfId="0" applyNumberFormat="1" applyFont="1" applyBorder="1" applyAlignment="1">
      <alignment horizontal="justify" vertical="center" wrapText="1"/>
    </xf>
    <xf numFmtId="11" fontId="2" fillId="0" borderId="20" xfId="0" applyNumberFormat="1" applyFont="1" applyBorder="1" applyAlignment="1">
      <alignment horizontal="justify" vertical="center" wrapText="1"/>
    </xf>
    <xf numFmtId="2" fontId="17" fillId="0" borderId="18" xfId="52" applyNumberFormat="1" applyFont="1" applyFill="1" applyBorder="1" applyAlignment="1">
      <alignment horizontal="left" vertical="justify" wrapText="1"/>
      <protection/>
    </xf>
    <xf numFmtId="0" fontId="2" fillId="0" borderId="19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7" fillId="0" borderId="0" xfId="0" applyFont="1" applyFill="1" applyBorder="1" applyAlignment="1">
      <alignment wrapText="1"/>
    </xf>
    <xf numFmtId="49" fontId="3" fillId="22" borderId="18" xfId="52" applyNumberFormat="1" applyFont="1" applyFill="1" applyBorder="1" applyAlignment="1">
      <alignment horizontal="justify" vertical="center" wrapText="1"/>
      <protection/>
    </xf>
    <xf numFmtId="49" fontId="3" fillId="22" borderId="19" xfId="52" applyNumberFormat="1" applyFont="1" applyFill="1" applyBorder="1" applyAlignment="1">
      <alignment horizontal="justify" vertical="center" wrapText="1"/>
      <protection/>
    </xf>
    <xf numFmtId="49" fontId="3" fillId="22" borderId="20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justify" wrapText="1"/>
    </xf>
    <xf numFmtId="2" fontId="25" fillId="22" borderId="18" xfId="52" applyNumberFormat="1" applyFont="1" applyFill="1" applyBorder="1" applyAlignment="1">
      <alignment horizontal="left" vertical="center" wrapText="1" indent="1"/>
      <protection/>
    </xf>
    <xf numFmtId="2" fontId="25" fillId="22" borderId="19" xfId="52" applyNumberFormat="1" applyFont="1" applyFill="1" applyBorder="1" applyAlignment="1">
      <alignment horizontal="left" vertical="center" wrapText="1" indent="1"/>
      <protection/>
    </xf>
    <xf numFmtId="2" fontId="25" fillId="22" borderId="20" xfId="52" applyNumberFormat="1" applyFont="1" applyFill="1" applyBorder="1" applyAlignment="1">
      <alignment horizontal="left" vertical="center" wrapText="1" indent="1"/>
      <protection/>
    </xf>
    <xf numFmtId="188" fontId="7" fillId="0" borderId="25" xfId="52" applyNumberFormat="1" applyFont="1" applyFill="1" applyBorder="1" applyAlignment="1">
      <alignment horizontal="right" vertical="center" wrapText="1" indent="2"/>
      <protection/>
    </xf>
    <xf numFmtId="2" fontId="6" fillId="0" borderId="16" xfId="52" applyNumberFormat="1" applyFont="1" applyFill="1" applyBorder="1" applyAlignment="1">
      <alignment horizontal="justify" vertical="center" wrapText="1"/>
      <protection/>
    </xf>
    <xf numFmtId="0" fontId="0" fillId="0" borderId="10" xfId="0" applyBorder="1" applyAlignment="1">
      <alignment vertical="center" wrapText="1"/>
    </xf>
    <xf numFmtId="49" fontId="27" fillId="22" borderId="16" xfId="52" applyNumberFormat="1" applyFont="1" applyFill="1" applyBorder="1" applyAlignment="1">
      <alignment horizontal="justify" vertical="center" wrapText="1"/>
      <protection/>
    </xf>
    <xf numFmtId="188" fontId="26" fillId="22" borderId="33" xfId="52" applyNumberFormat="1" applyFont="1" applyFill="1" applyBorder="1" applyAlignment="1">
      <alignment horizontal="right" vertical="center" wrapText="1" indent="2"/>
      <protection/>
    </xf>
    <xf numFmtId="188" fontId="7" fillId="0" borderId="34" xfId="52" applyNumberFormat="1" applyFont="1" applyFill="1" applyBorder="1" applyAlignment="1">
      <alignment horizontal="right" vertical="center" wrapText="1" indent="2"/>
      <protection/>
    </xf>
    <xf numFmtId="0" fontId="0" fillId="0" borderId="35" xfId="0" applyBorder="1" applyAlignment="1">
      <alignment vertical="center" wrapText="1"/>
    </xf>
    <xf numFmtId="0" fontId="0" fillId="0" borderId="20" xfId="0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6067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5734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">
      <selection activeCell="F79" sqref="F79"/>
    </sheetView>
  </sheetViews>
  <sheetFormatPr defaultColWidth="8.8515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00390625" style="5" customWidth="1"/>
    <col min="12" max="12" width="8.8515625" style="26" customWidth="1"/>
    <col min="13" max="16384" width="8.8515625" style="1" customWidth="1"/>
  </cols>
  <sheetData>
    <row r="1" spans="1:12" ht="24.75" customHeight="1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23"/>
    </row>
    <row r="2" spans="1:12" ht="19.5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</row>
    <row r="3" spans="1:12" ht="15">
      <c r="A3" s="139" t="s">
        <v>60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23"/>
    </row>
    <row r="4" spans="1:12" ht="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23"/>
    </row>
    <row r="5" spans="1:12" ht="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23"/>
    </row>
    <row r="6" spans="1:12" ht="57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23"/>
    </row>
    <row r="7" spans="1:12" ht="5.2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23"/>
    </row>
    <row r="8" spans="1:12" ht="33.75" customHeight="1" hidden="1">
      <c r="A8" s="140" t="s">
        <v>43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23"/>
    </row>
    <row r="9" spans="1:12" ht="15" hidden="1">
      <c r="A9" s="41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23"/>
    </row>
    <row r="10" spans="1:12" s="6" customFormat="1" ht="34.5" customHeight="1" hidden="1">
      <c r="A10" s="42">
        <v>0</v>
      </c>
      <c r="B10" s="128" t="s">
        <v>58</v>
      </c>
      <c r="C10" s="129"/>
      <c r="D10" s="129"/>
      <c r="E10" s="129"/>
      <c r="F10" s="129"/>
      <c r="G10" s="129"/>
      <c r="H10" s="129"/>
      <c r="I10" s="129"/>
      <c r="J10" s="129"/>
      <c r="K10" s="130"/>
      <c r="L10" s="24"/>
    </row>
    <row r="11" spans="1:12" s="6" customFormat="1" ht="15.75" customHeight="1" hidden="1">
      <c r="A11" s="43">
        <f>SUM(A10:A10)</f>
        <v>0</v>
      </c>
      <c r="B11" s="84" t="s">
        <v>2</v>
      </c>
      <c r="C11" s="85"/>
      <c r="D11" s="85"/>
      <c r="E11" s="85"/>
      <c r="F11" s="85"/>
      <c r="G11" s="85"/>
      <c r="H11" s="85"/>
      <c r="I11" s="85"/>
      <c r="J11" s="85"/>
      <c r="K11" s="86"/>
      <c r="L11" s="24"/>
    </row>
    <row r="12" spans="1:12" s="19" customFormat="1" ht="31.5" customHeight="1" hidden="1">
      <c r="A12" s="20"/>
      <c r="B12" s="131"/>
      <c r="C12" s="132"/>
      <c r="D12" s="132"/>
      <c r="E12" s="132"/>
      <c r="F12" s="132"/>
      <c r="G12" s="132"/>
      <c r="H12" s="132"/>
      <c r="I12" s="132"/>
      <c r="J12" s="132"/>
      <c r="K12" s="133"/>
      <c r="L12" s="25"/>
    </row>
    <row r="13" spans="1:12" s="12" customFormat="1" ht="25.5" customHeight="1" hidden="1">
      <c r="A13" s="21">
        <f>SUM(A12:A12)</f>
        <v>0</v>
      </c>
      <c r="B13" s="84" t="s">
        <v>3</v>
      </c>
      <c r="C13" s="85"/>
      <c r="D13" s="85"/>
      <c r="E13" s="85"/>
      <c r="F13" s="85"/>
      <c r="G13" s="85"/>
      <c r="H13" s="85"/>
      <c r="I13" s="85"/>
      <c r="J13" s="85"/>
      <c r="K13" s="86"/>
      <c r="L13" s="25"/>
    </row>
    <row r="14" spans="1:12" s="12" customFormat="1" ht="19.5" customHeight="1" hidden="1">
      <c r="A14" s="44">
        <f>A11+A13</f>
        <v>0</v>
      </c>
      <c r="B14" s="135" t="s">
        <v>30</v>
      </c>
      <c r="C14" s="136"/>
      <c r="D14" s="136"/>
      <c r="E14" s="136"/>
      <c r="F14" s="136"/>
      <c r="G14" s="136"/>
      <c r="H14" s="136"/>
      <c r="I14" s="136"/>
      <c r="J14" s="136"/>
      <c r="K14" s="137"/>
      <c r="L14" s="25"/>
    </row>
    <row r="15" spans="1:12" s="7" customFormat="1" ht="14.25" customHeight="1" hidden="1">
      <c r="A15" s="11"/>
      <c r="B15" s="9"/>
      <c r="C15" s="8"/>
      <c r="D15" s="8"/>
      <c r="E15" s="8"/>
      <c r="F15" s="8"/>
      <c r="G15" s="8"/>
      <c r="H15" s="8"/>
      <c r="I15" s="8"/>
      <c r="J15" s="8"/>
      <c r="K15" s="8"/>
      <c r="L15" s="26"/>
    </row>
    <row r="16" spans="1:12" s="2" customFormat="1" ht="18.75" customHeight="1">
      <c r="A16" s="134" t="s">
        <v>32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27"/>
    </row>
    <row r="17" spans="1:12" s="3" customFormat="1" ht="15">
      <c r="A17" s="14" t="s">
        <v>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7"/>
    </row>
    <row r="18" spans="1:12" s="3" customFormat="1" ht="16.5" hidden="1">
      <c r="A18" s="141" t="s">
        <v>39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3"/>
      <c r="L18" s="27"/>
    </row>
    <row r="19" spans="1:12" s="3" customFormat="1" ht="34.5" customHeight="1" hidden="1">
      <c r="A19" s="20">
        <v>52.7</v>
      </c>
      <c r="B19" s="87" t="s">
        <v>41</v>
      </c>
      <c r="C19" s="88"/>
      <c r="D19" s="88"/>
      <c r="E19" s="88"/>
      <c r="F19" s="88"/>
      <c r="G19" s="88"/>
      <c r="H19" s="88"/>
      <c r="I19" s="88"/>
      <c r="J19" s="88"/>
      <c r="K19" s="89"/>
      <c r="L19" s="27"/>
    </row>
    <row r="20" spans="1:12" s="3" customFormat="1" ht="34.5" customHeight="1" hidden="1">
      <c r="A20" s="20">
        <v>20</v>
      </c>
      <c r="B20" s="87" t="s">
        <v>38</v>
      </c>
      <c r="C20" s="88"/>
      <c r="D20" s="88"/>
      <c r="E20" s="88"/>
      <c r="F20" s="88"/>
      <c r="G20" s="88"/>
      <c r="H20" s="88"/>
      <c r="I20" s="88"/>
      <c r="J20" s="88"/>
      <c r="K20" s="89"/>
      <c r="L20" s="27"/>
    </row>
    <row r="21" spans="1:12" s="3" customFormat="1" ht="30" customHeight="1" hidden="1">
      <c r="A21" s="20">
        <v>5.9</v>
      </c>
      <c r="B21" s="87" t="s">
        <v>42</v>
      </c>
      <c r="C21" s="93"/>
      <c r="D21" s="93"/>
      <c r="E21" s="93"/>
      <c r="F21" s="93"/>
      <c r="G21" s="93"/>
      <c r="H21" s="93"/>
      <c r="I21" s="93"/>
      <c r="J21" s="93"/>
      <c r="K21" s="94"/>
      <c r="L21" s="27"/>
    </row>
    <row r="22" spans="1:12" s="12" customFormat="1" ht="25.5" customHeight="1" hidden="1">
      <c r="A22" s="21">
        <f>SUM(A19:A21)</f>
        <v>78.60000000000001</v>
      </c>
      <c r="B22" s="84" t="s">
        <v>33</v>
      </c>
      <c r="C22" s="85"/>
      <c r="D22" s="85"/>
      <c r="E22" s="85"/>
      <c r="F22" s="85"/>
      <c r="G22" s="85"/>
      <c r="H22" s="85"/>
      <c r="I22" s="85"/>
      <c r="J22" s="85"/>
      <c r="K22" s="86"/>
      <c r="L22" s="25"/>
    </row>
    <row r="23" spans="1:13" s="16" customFormat="1" ht="18" customHeight="1">
      <c r="A23" s="90" t="s">
        <v>40</v>
      </c>
      <c r="B23" s="91"/>
      <c r="C23" s="91"/>
      <c r="D23" s="91"/>
      <c r="E23" s="91"/>
      <c r="F23" s="91"/>
      <c r="G23" s="91"/>
      <c r="H23" s="91"/>
      <c r="I23" s="91"/>
      <c r="J23" s="91"/>
      <c r="K23" s="92"/>
      <c r="L23" s="25"/>
      <c r="M23" s="12"/>
    </row>
    <row r="24" spans="1:12" s="10" customFormat="1" ht="36" customHeight="1" hidden="1">
      <c r="A24" s="22"/>
      <c r="B24" s="61" t="s">
        <v>45</v>
      </c>
      <c r="C24" s="64"/>
      <c r="D24" s="64"/>
      <c r="E24" s="64"/>
      <c r="F24" s="64"/>
      <c r="G24" s="64"/>
      <c r="H24" s="64"/>
      <c r="I24" s="64"/>
      <c r="J24" s="64"/>
      <c r="K24" s="65"/>
      <c r="L24" s="28"/>
    </row>
    <row r="25" spans="1:12" s="10" customFormat="1" ht="57.75" customHeight="1" hidden="1">
      <c r="A25" s="22"/>
      <c r="B25" s="61" t="s">
        <v>46</v>
      </c>
      <c r="C25" s="64"/>
      <c r="D25" s="64"/>
      <c r="E25" s="64"/>
      <c r="F25" s="64"/>
      <c r="G25" s="64"/>
      <c r="H25" s="64"/>
      <c r="I25" s="64"/>
      <c r="J25" s="64"/>
      <c r="K25" s="65"/>
      <c r="L25" s="28"/>
    </row>
    <row r="26" spans="1:12" s="10" customFormat="1" ht="36" customHeight="1" hidden="1">
      <c r="A26" s="22">
        <v>9.6</v>
      </c>
      <c r="B26" s="61" t="s">
        <v>79</v>
      </c>
      <c r="C26" s="64"/>
      <c r="D26" s="64"/>
      <c r="E26" s="64"/>
      <c r="F26" s="64"/>
      <c r="G26" s="64"/>
      <c r="H26" s="64"/>
      <c r="I26" s="64"/>
      <c r="J26" s="64"/>
      <c r="K26" s="65"/>
      <c r="L26" s="29"/>
    </row>
    <row r="27" spans="1:12" s="10" customFormat="1" ht="36" customHeight="1" hidden="1">
      <c r="A27" s="22">
        <v>-24</v>
      </c>
      <c r="B27" s="61" t="s">
        <v>74</v>
      </c>
      <c r="C27" s="64"/>
      <c r="D27" s="64"/>
      <c r="E27" s="64"/>
      <c r="F27" s="64"/>
      <c r="G27" s="64"/>
      <c r="H27" s="64"/>
      <c r="I27" s="64"/>
      <c r="J27" s="64"/>
      <c r="K27" s="65"/>
      <c r="L27" s="29"/>
    </row>
    <row r="28" spans="1:12" s="10" customFormat="1" ht="30" customHeight="1" hidden="1">
      <c r="A28" s="45">
        <v>0</v>
      </c>
      <c r="B28" s="61" t="s">
        <v>62</v>
      </c>
      <c r="C28" s="64"/>
      <c r="D28" s="64"/>
      <c r="E28" s="64"/>
      <c r="F28" s="64"/>
      <c r="G28" s="64"/>
      <c r="H28" s="64"/>
      <c r="I28" s="64"/>
      <c r="J28" s="64"/>
      <c r="K28" s="65"/>
      <c r="L28" s="28"/>
    </row>
    <row r="29" spans="1:12" s="3" customFormat="1" ht="30" customHeight="1" hidden="1">
      <c r="A29" s="45">
        <v>-10</v>
      </c>
      <c r="B29" s="61" t="s">
        <v>76</v>
      </c>
      <c r="C29" s="64"/>
      <c r="D29" s="64"/>
      <c r="E29" s="64"/>
      <c r="F29" s="64"/>
      <c r="G29" s="64"/>
      <c r="H29" s="64"/>
      <c r="I29" s="64"/>
      <c r="J29" s="64"/>
      <c r="K29" s="65"/>
      <c r="L29" s="27"/>
    </row>
    <row r="30" spans="1:12" s="3" customFormat="1" ht="44.25" customHeight="1" hidden="1">
      <c r="A30" s="20">
        <v>0</v>
      </c>
      <c r="B30" s="61" t="s">
        <v>63</v>
      </c>
      <c r="C30" s="64"/>
      <c r="D30" s="64"/>
      <c r="E30" s="64"/>
      <c r="F30" s="64"/>
      <c r="G30" s="64"/>
      <c r="H30" s="64"/>
      <c r="I30" s="64"/>
      <c r="J30" s="64"/>
      <c r="K30" s="65"/>
      <c r="L30" s="27"/>
    </row>
    <row r="31" spans="1:12" s="3" customFormat="1" ht="36" customHeight="1" hidden="1">
      <c r="A31" s="20">
        <v>0</v>
      </c>
      <c r="B31" s="61" t="s">
        <v>63</v>
      </c>
      <c r="C31" s="64"/>
      <c r="D31" s="64"/>
      <c r="E31" s="64"/>
      <c r="F31" s="64"/>
      <c r="G31" s="64"/>
      <c r="H31" s="64"/>
      <c r="I31" s="64"/>
      <c r="J31" s="64"/>
      <c r="K31" s="65"/>
      <c r="L31" s="27"/>
    </row>
    <row r="32" spans="1:12" s="3" customFormat="1" ht="31.5" customHeight="1" hidden="1">
      <c r="A32" s="22">
        <v>-1.3</v>
      </c>
      <c r="B32" s="61" t="s">
        <v>75</v>
      </c>
      <c r="C32" s="64"/>
      <c r="D32" s="64"/>
      <c r="E32" s="64"/>
      <c r="F32" s="64"/>
      <c r="G32" s="64"/>
      <c r="H32" s="64"/>
      <c r="I32" s="64"/>
      <c r="J32" s="64"/>
      <c r="K32" s="65"/>
      <c r="L32" s="27"/>
    </row>
    <row r="33" spans="1:12" s="3" customFormat="1" ht="31.5" customHeight="1" hidden="1">
      <c r="A33" s="22">
        <v>-50</v>
      </c>
      <c r="B33" s="61" t="s">
        <v>80</v>
      </c>
      <c r="C33" s="64"/>
      <c r="D33" s="64"/>
      <c r="E33" s="64"/>
      <c r="F33" s="64"/>
      <c r="G33" s="64"/>
      <c r="H33" s="64"/>
      <c r="I33" s="64"/>
      <c r="J33" s="64"/>
      <c r="K33" s="65"/>
      <c r="L33" s="27"/>
    </row>
    <row r="34" spans="1:12" s="3" customFormat="1" ht="31.5" customHeight="1" hidden="1">
      <c r="A34" s="22">
        <v>25.4</v>
      </c>
      <c r="B34" s="61" t="s">
        <v>84</v>
      </c>
      <c r="C34" s="64"/>
      <c r="D34" s="64"/>
      <c r="E34" s="64"/>
      <c r="F34" s="64"/>
      <c r="G34" s="64"/>
      <c r="H34" s="64"/>
      <c r="I34" s="64"/>
      <c r="J34" s="64"/>
      <c r="K34" s="65"/>
      <c r="L34" s="27"/>
    </row>
    <row r="35" spans="1:12" s="3" customFormat="1" ht="31.5" customHeight="1" hidden="1">
      <c r="A35" s="22">
        <v>100</v>
      </c>
      <c r="B35" s="61" t="s">
        <v>73</v>
      </c>
      <c r="C35" s="64"/>
      <c r="D35" s="64"/>
      <c r="E35" s="64"/>
      <c r="F35" s="64"/>
      <c r="G35" s="64"/>
      <c r="H35" s="64"/>
      <c r="I35" s="64"/>
      <c r="J35" s="64"/>
      <c r="K35" s="65"/>
      <c r="L35" s="27"/>
    </row>
    <row r="36" spans="1:12" s="3" customFormat="1" ht="30" customHeight="1" hidden="1">
      <c r="A36" s="22">
        <v>-13.2</v>
      </c>
      <c r="B36" s="61" t="s">
        <v>82</v>
      </c>
      <c r="C36" s="64"/>
      <c r="D36" s="64"/>
      <c r="E36" s="64"/>
      <c r="F36" s="64"/>
      <c r="G36" s="64"/>
      <c r="H36" s="64"/>
      <c r="I36" s="64"/>
      <c r="J36" s="64"/>
      <c r="K36" s="65"/>
      <c r="L36" s="27"/>
    </row>
    <row r="37" spans="1:12" s="3" customFormat="1" ht="36" customHeight="1" hidden="1">
      <c r="A37" s="22">
        <v>-15</v>
      </c>
      <c r="B37" s="61" t="s">
        <v>81</v>
      </c>
      <c r="C37" s="64"/>
      <c r="D37" s="64"/>
      <c r="E37" s="64"/>
      <c r="F37" s="64"/>
      <c r="G37" s="64"/>
      <c r="H37" s="64"/>
      <c r="I37" s="64"/>
      <c r="J37" s="64"/>
      <c r="K37" s="65"/>
      <c r="L37" s="27"/>
    </row>
    <row r="38" spans="1:12" s="3" customFormat="1" ht="36" customHeight="1" hidden="1">
      <c r="A38" s="22">
        <v>9.6</v>
      </c>
      <c r="B38" s="61" t="s">
        <v>78</v>
      </c>
      <c r="C38" s="64"/>
      <c r="D38" s="64"/>
      <c r="E38" s="64"/>
      <c r="F38" s="64"/>
      <c r="G38" s="64"/>
      <c r="H38" s="64"/>
      <c r="I38" s="64"/>
      <c r="J38" s="64"/>
      <c r="K38" s="65"/>
      <c r="L38" s="27"/>
    </row>
    <row r="39" spans="1:12" s="3" customFormat="1" ht="36" customHeight="1" hidden="1">
      <c r="A39" s="22">
        <v>-4.8</v>
      </c>
      <c r="B39" s="61" t="s">
        <v>83</v>
      </c>
      <c r="C39" s="64"/>
      <c r="D39" s="64"/>
      <c r="E39" s="64"/>
      <c r="F39" s="64"/>
      <c r="G39" s="64"/>
      <c r="H39" s="64"/>
      <c r="I39" s="64"/>
      <c r="J39" s="64"/>
      <c r="K39" s="65"/>
      <c r="L39" s="27"/>
    </row>
    <row r="40" spans="1:12" s="3" customFormat="1" ht="36" customHeight="1" hidden="1">
      <c r="A40" s="22">
        <v>-26.3</v>
      </c>
      <c r="B40" s="61" t="s">
        <v>77</v>
      </c>
      <c r="C40" s="64"/>
      <c r="D40" s="64"/>
      <c r="E40" s="64"/>
      <c r="F40" s="64"/>
      <c r="G40" s="64"/>
      <c r="H40" s="64"/>
      <c r="I40" s="64"/>
      <c r="J40" s="64"/>
      <c r="K40" s="65"/>
      <c r="L40" s="27"/>
    </row>
    <row r="41" spans="1:12" s="3" customFormat="1" ht="60.75" customHeight="1" hidden="1">
      <c r="A41" s="22">
        <v>-2.6</v>
      </c>
      <c r="B41" s="61" t="s">
        <v>70</v>
      </c>
      <c r="C41" s="66"/>
      <c r="D41" s="66"/>
      <c r="E41" s="66"/>
      <c r="F41" s="66"/>
      <c r="G41" s="66"/>
      <c r="H41" s="67" t="s">
        <v>66</v>
      </c>
      <c r="I41" s="68"/>
      <c r="J41" s="68"/>
      <c r="K41" s="69"/>
      <c r="L41" s="27"/>
    </row>
    <row r="42" spans="1:12" s="3" customFormat="1" ht="62.25" customHeight="1" hidden="1">
      <c r="A42" s="22">
        <v>-0.1</v>
      </c>
      <c r="B42" s="61" t="s">
        <v>69</v>
      </c>
      <c r="C42" s="66"/>
      <c r="D42" s="66"/>
      <c r="E42" s="66"/>
      <c r="F42" s="66"/>
      <c r="G42" s="66"/>
      <c r="H42" s="70"/>
      <c r="I42" s="71"/>
      <c r="J42" s="71"/>
      <c r="K42" s="56"/>
      <c r="L42" s="27"/>
    </row>
    <row r="43" spans="1:12" s="3" customFormat="1" ht="47.25" customHeight="1" hidden="1">
      <c r="A43" s="22">
        <v>-4.6</v>
      </c>
      <c r="B43" s="61" t="s">
        <v>67</v>
      </c>
      <c r="C43" s="66"/>
      <c r="D43" s="66"/>
      <c r="E43" s="66"/>
      <c r="F43" s="66"/>
      <c r="G43" s="66"/>
      <c r="H43" s="70"/>
      <c r="I43" s="71"/>
      <c r="J43" s="71"/>
      <c r="K43" s="56"/>
      <c r="L43" s="27"/>
    </row>
    <row r="44" spans="1:12" s="3" customFormat="1" ht="45.75" customHeight="1" hidden="1">
      <c r="A44" s="22">
        <v>-0.3</v>
      </c>
      <c r="B44" s="61" t="s">
        <v>68</v>
      </c>
      <c r="C44" s="66"/>
      <c r="D44" s="66"/>
      <c r="E44" s="66"/>
      <c r="F44" s="66"/>
      <c r="G44" s="66"/>
      <c r="H44" s="70"/>
      <c r="I44" s="71"/>
      <c r="J44" s="71"/>
      <c r="K44" s="56"/>
      <c r="L44" s="27"/>
    </row>
    <row r="45" spans="1:12" s="3" customFormat="1" ht="48.75" customHeight="1" hidden="1">
      <c r="A45" s="22">
        <v>7.2</v>
      </c>
      <c r="B45" s="61" t="s">
        <v>71</v>
      </c>
      <c r="C45" s="66"/>
      <c r="D45" s="66"/>
      <c r="E45" s="66"/>
      <c r="F45" s="66"/>
      <c r="G45" s="66"/>
      <c r="H45" s="70"/>
      <c r="I45" s="71"/>
      <c r="J45" s="71"/>
      <c r="K45" s="56"/>
      <c r="L45" s="27"/>
    </row>
    <row r="46" spans="1:12" s="3" customFormat="1" ht="43.5" customHeight="1" hidden="1">
      <c r="A46" s="22">
        <v>0.4</v>
      </c>
      <c r="B46" s="61" t="s">
        <v>72</v>
      </c>
      <c r="C46" s="66"/>
      <c r="D46" s="66"/>
      <c r="E46" s="66"/>
      <c r="F46" s="66"/>
      <c r="G46" s="66"/>
      <c r="H46" s="57"/>
      <c r="I46" s="72"/>
      <c r="J46" s="72"/>
      <c r="K46" s="73"/>
      <c r="L46" s="27"/>
    </row>
    <row r="47" spans="1:12" s="3" customFormat="1" ht="70.5" customHeight="1">
      <c r="A47" s="22">
        <f>60-16.9</f>
        <v>43.1</v>
      </c>
      <c r="B47" s="61" t="s">
        <v>64</v>
      </c>
      <c r="C47" s="66"/>
      <c r="D47" s="66"/>
      <c r="E47" s="59" t="s">
        <v>86</v>
      </c>
      <c r="F47" s="60"/>
      <c r="G47" s="60"/>
      <c r="H47" s="60"/>
      <c r="I47" s="60"/>
      <c r="J47" s="60"/>
      <c r="K47" s="60"/>
      <c r="L47" s="27"/>
    </row>
    <row r="48" spans="1:12" s="3" customFormat="1" ht="70.5" customHeight="1">
      <c r="A48" s="22">
        <f>-60+16.9</f>
        <v>-43.1</v>
      </c>
      <c r="B48" s="61" t="s">
        <v>65</v>
      </c>
      <c r="C48" s="66"/>
      <c r="D48" s="151"/>
      <c r="E48" s="60"/>
      <c r="F48" s="60"/>
      <c r="G48" s="60"/>
      <c r="H48" s="60"/>
      <c r="I48" s="60"/>
      <c r="J48" s="60"/>
      <c r="K48" s="60"/>
      <c r="L48" s="27"/>
    </row>
    <row r="49" spans="1:12" s="3" customFormat="1" ht="39.75" customHeight="1">
      <c r="A49" s="144">
        <v>9.4</v>
      </c>
      <c r="B49" s="145" t="s">
        <v>87</v>
      </c>
      <c r="C49" s="146"/>
      <c r="D49" s="146"/>
      <c r="E49" s="146"/>
      <c r="F49" s="146"/>
      <c r="G49" s="146"/>
      <c r="H49" s="146"/>
      <c r="I49" s="146"/>
      <c r="J49" s="146"/>
      <c r="K49" s="146"/>
      <c r="L49" s="27"/>
    </row>
    <row r="50" spans="1:12" s="3" customFormat="1" ht="42" customHeight="1" thickBot="1">
      <c r="A50" s="149">
        <v>-9.4</v>
      </c>
      <c r="B50" s="58" t="s">
        <v>88</v>
      </c>
      <c r="C50" s="150"/>
      <c r="D50" s="150"/>
      <c r="E50" s="150"/>
      <c r="F50" s="150"/>
      <c r="G50" s="150"/>
      <c r="H50" s="150"/>
      <c r="I50" s="150"/>
      <c r="J50" s="150"/>
      <c r="K50" s="150"/>
      <c r="L50" s="27"/>
    </row>
    <row r="51" spans="1:12" s="10" customFormat="1" ht="25.5" customHeight="1" thickBot="1">
      <c r="A51" s="148">
        <f>SUM(A26:A50)</f>
        <v>0</v>
      </c>
      <c r="B51" s="147" t="s">
        <v>29</v>
      </c>
      <c r="C51" s="125"/>
      <c r="D51" s="125"/>
      <c r="E51" s="125"/>
      <c r="F51" s="125"/>
      <c r="G51" s="125"/>
      <c r="H51" s="125"/>
      <c r="I51" s="125"/>
      <c r="J51" s="125"/>
      <c r="K51" s="126"/>
      <c r="L51" s="28"/>
    </row>
    <row r="52" spans="1:12" s="18" customFormat="1" ht="40.5" customHeight="1" hidden="1">
      <c r="A52" s="22"/>
      <c r="B52" s="61" t="s">
        <v>28</v>
      </c>
      <c r="C52" s="62"/>
      <c r="D52" s="62"/>
      <c r="E52" s="62"/>
      <c r="F52" s="62"/>
      <c r="G52" s="62"/>
      <c r="H52" s="62"/>
      <c r="I52" s="62"/>
      <c r="J52" s="62"/>
      <c r="K52" s="63"/>
      <c r="L52" s="30">
        <v>365</v>
      </c>
    </row>
    <row r="53" spans="1:12" s="18" customFormat="1" ht="33.75" customHeight="1" hidden="1" thickBot="1">
      <c r="A53" s="22"/>
      <c r="B53" s="61" t="s">
        <v>24</v>
      </c>
      <c r="C53" s="62"/>
      <c r="D53" s="62"/>
      <c r="E53" s="62"/>
      <c r="F53" s="62"/>
      <c r="G53" s="62"/>
      <c r="H53" s="62"/>
      <c r="I53" s="62"/>
      <c r="J53" s="62"/>
      <c r="K53" s="63"/>
      <c r="L53" s="30">
        <v>365</v>
      </c>
    </row>
    <row r="54" spans="1:12" s="18" customFormat="1" ht="42" customHeight="1" hidden="1">
      <c r="A54" s="22"/>
      <c r="B54" s="61" t="s">
        <v>23</v>
      </c>
      <c r="C54" s="62"/>
      <c r="D54" s="62"/>
      <c r="E54" s="62"/>
      <c r="F54" s="62"/>
      <c r="G54" s="62"/>
      <c r="H54" s="62"/>
      <c r="I54" s="62"/>
      <c r="J54" s="62"/>
      <c r="K54" s="63"/>
      <c r="L54" s="30">
        <v>726</v>
      </c>
    </row>
    <row r="55" spans="1:12" s="18" customFormat="1" ht="42" customHeight="1" hidden="1">
      <c r="A55" s="22"/>
      <c r="B55" s="61" t="s">
        <v>20</v>
      </c>
      <c r="C55" s="62"/>
      <c r="D55" s="62"/>
      <c r="E55" s="62"/>
      <c r="F55" s="62"/>
      <c r="G55" s="62"/>
      <c r="H55" s="62"/>
      <c r="I55" s="62"/>
      <c r="J55" s="62"/>
      <c r="K55" s="63"/>
      <c r="L55" s="30">
        <v>691</v>
      </c>
    </row>
    <row r="56" spans="1:12" s="18" customFormat="1" ht="42" customHeight="1" hidden="1">
      <c r="A56" s="22"/>
      <c r="B56" s="61" t="s">
        <v>21</v>
      </c>
      <c r="C56" s="62"/>
      <c r="D56" s="62"/>
      <c r="E56" s="62"/>
      <c r="F56" s="62"/>
      <c r="G56" s="62"/>
      <c r="H56" s="62"/>
      <c r="I56" s="62"/>
      <c r="J56" s="62"/>
      <c r="K56" s="63"/>
      <c r="L56" s="30">
        <v>691</v>
      </c>
    </row>
    <row r="57" spans="1:12" s="18" customFormat="1" ht="32.25" customHeight="1" hidden="1">
      <c r="A57" s="46">
        <f>SUM(A52:A56)</f>
        <v>0</v>
      </c>
      <c r="B57" s="80" t="s">
        <v>3</v>
      </c>
      <c r="C57" s="81"/>
      <c r="D57" s="81"/>
      <c r="E57" s="81"/>
      <c r="F57" s="81"/>
      <c r="G57" s="81"/>
      <c r="H57" s="81"/>
      <c r="I57" s="81"/>
      <c r="J57" s="81"/>
      <c r="K57" s="82"/>
      <c r="L57" s="30"/>
    </row>
    <row r="58" spans="1:12" s="18" customFormat="1" ht="56.25" customHeight="1" hidden="1">
      <c r="A58" s="22"/>
      <c r="B58" s="61" t="s">
        <v>22</v>
      </c>
      <c r="C58" s="62"/>
      <c r="D58" s="62"/>
      <c r="E58" s="62"/>
      <c r="F58" s="62"/>
      <c r="G58" s="62"/>
      <c r="H58" s="62"/>
      <c r="I58" s="62"/>
      <c r="J58" s="62"/>
      <c r="K58" s="63"/>
      <c r="L58" s="30"/>
    </row>
    <row r="59" spans="1:12" s="18" customFormat="1" ht="49.5" customHeight="1" hidden="1">
      <c r="A59" s="22"/>
      <c r="B59" s="61" t="s">
        <v>19</v>
      </c>
      <c r="C59" s="62"/>
      <c r="D59" s="62"/>
      <c r="E59" s="62"/>
      <c r="F59" s="62"/>
      <c r="G59" s="62"/>
      <c r="H59" s="62"/>
      <c r="I59" s="62"/>
      <c r="J59" s="62"/>
      <c r="K59" s="63"/>
      <c r="L59" s="30"/>
    </row>
    <row r="60" spans="1:12" s="18" customFormat="1" ht="38.25" customHeight="1" hidden="1">
      <c r="A60" s="22"/>
      <c r="B60" s="61" t="s">
        <v>7</v>
      </c>
      <c r="C60" s="62"/>
      <c r="D60" s="62"/>
      <c r="E60" s="62"/>
      <c r="F60" s="62"/>
      <c r="G60" s="62"/>
      <c r="H60" s="62"/>
      <c r="I60" s="62"/>
      <c r="J60" s="62"/>
      <c r="K60" s="63"/>
      <c r="L60" s="30"/>
    </row>
    <row r="61" spans="1:12" s="18" customFormat="1" ht="38.25" customHeight="1" hidden="1">
      <c r="A61" s="22"/>
      <c r="B61" s="61" t="s">
        <v>8</v>
      </c>
      <c r="C61" s="62"/>
      <c r="D61" s="62"/>
      <c r="E61" s="62"/>
      <c r="F61" s="62"/>
      <c r="G61" s="62"/>
      <c r="H61" s="62"/>
      <c r="I61" s="62"/>
      <c r="J61" s="62"/>
      <c r="K61" s="63"/>
      <c r="L61" s="30"/>
    </row>
    <row r="62" spans="1:12" s="18" customFormat="1" ht="43.5" customHeight="1" hidden="1">
      <c r="A62" s="47"/>
      <c r="B62" s="61" t="s">
        <v>9</v>
      </c>
      <c r="C62" s="62"/>
      <c r="D62" s="62"/>
      <c r="E62" s="62"/>
      <c r="F62" s="62"/>
      <c r="G62" s="62"/>
      <c r="H62" s="62"/>
      <c r="I62" s="62"/>
      <c r="J62" s="62"/>
      <c r="K62" s="63"/>
      <c r="L62" s="30"/>
    </row>
    <row r="63" spans="1:12" s="18" customFormat="1" ht="63" customHeight="1" hidden="1">
      <c r="A63" s="47"/>
      <c r="B63" s="61" t="s">
        <v>10</v>
      </c>
      <c r="C63" s="62"/>
      <c r="D63" s="62"/>
      <c r="E63" s="62"/>
      <c r="F63" s="62"/>
      <c r="G63" s="62"/>
      <c r="H63" s="62"/>
      <c r="I63" s="62"/>
      <c r="J63" s="62"/>
      <c r="K63" s="63"/>
      <c r="L63" s="30"/>
    </row>
    <row r="64" spans="1:12" s="18" customFormat="1" ht="36" customHeight="1" hidden="1">
      <c r="A64" s="22"/>
      <c r="B64" s="61" t="s">
        <v>11</v>
      </c>
      <c r="C64" s="62"/>
      <c r="D64" s="62"/>
      <c r="E64" s="62"/>
      <c r="F64" s="62"/>
      <c r="G64" s="62"/>
      <c r="H64" s="62"/>
      <c r="I64" s="62"/>
      <c r="J64" s="62"/>
      <c r="K64" s="63"/>
      <c r="L64" s="30"/>
    </row>
    <row r="65" spans="1:12" s="18" customFormat="1" ht="36" customHeight="1" hidden="1">
      <c r="A65" s="22"/>
      <c r="B65" s="61" t="s">
        <v>12</v>
      </c>
      <c r="C65" s="62"/>
      <c r="D65" s="62"/>
      <c r="E65" s="62"/>
      <c r="F65" s="62"/>
      <c r="G65" s="62"/>
      <c r="H65" s="62"/>
      <c r="I65" s="62"/>
      <c r="J65" s="62"/>
      <c r="K65" s="63"/>
      <c r="L65" s="30"/>
    </row>
    <row r="66" spans="1:12" s="18" customFormat="1" ht="36" customHeight="1" hidden="1">
      <c r="A66" s="47"/>
      <c r="B66" s="61" t="s">
        <v>13</v>
      </c>
      <c r="C66" s="62"/>
      <c r="D66" s="62"/>
      <c r="E66" s="62"/>
      <c r="F66" s="62"/>
      <c r="G66" s="62"/>
      <c r="H66" s="62"/>
      <c r="I66" s="62"/>
      <c r="J66" s="62"/>
      <c r="K66" s="63"/>
      <c r="L66" s="30"/>
    </row>
    <row r="67" spans="1:12" s="18" customFormat="1" ht="42" customHeight="1" hidden="1">
      <c r="A67" s="22"/>
      <c r="B67" s="61" t="s">
        <v>14</v>
      </c>
      <c r="C67" s="62"/>
      <c r="D67" s="62"/>
      <c r="E67" s="62"/>
      <c r="F67" s="62"/>
      <c r="G67" s="62"/>
      <c r="H67" s="62"/>
      <c r="I67" s="62"/>
      <c r="J67" s="62"/>
      <c r="K67" s="63"/>
      <c r="L67" s="30"/>
    </row>
    <row r="68" spans="1:12" s="18" customFormat="1" ht="42" customHeight="1" hidden="1">
      <c r="A68" s="22"/>
      <c r="B68" s="61" t="s">
        <v>16</v>
      </c>
      <c r="C68" s="62"/>
      <c r="D68" s="62"/>
      <c r="E68" s="62"/>
      <c r="F68" s="62"/>
      <c r="G68" s="62"/>
      <c r="H68" s="62"/>
      <c r="I68" s="62"/>
      <c r="J68" s="62"/>
      <c r="K68" s="63"/>
      <c r="L68" s="30"/>
    </row>
    <row r="69" spans="1:12" s="18" customFormat="1" ht="42" customHeight="1" hidden="1">
      <c r="A69" s="22"/>
      <c r="B69" s="61" t="s">
        <v>15</v>
      </c>
      <c r="C69" s="62"/>
      <c r="D69" s="62"/>
      <c r="E69" s="62"/>
      <c r="F69" s="62"/>
      <c r="G69" s="62"/>
      <c r="H69" s="62"/>
      <c r="I69" s="62"/>
      <c r="J69" s="62"/>
      <c r="K69" s="63"/>
      <c r="L69" s="30"/>
    </row>
    <row r="70" spans="1:12" s="18" customFormat="1" ht="42" customHeight="1" hidden="1">
      <c r="A70" s="22"/>
      <c r="B70" s="61" t="s">
        <v>18</v>
      </c>
      <c r="C70" s="62"/>
      <c r="D70" s="62"/>
      <c r="E70" s="62"/>
      <c r="F70" s="62"/>
      <c r="G70" s="62"/>
      <c r="H70" s="62"/>
      <c r="I70" s="62"/>
      <c r="J70" s="62"/>
      <c r="K70" s="63"/>
      <c r="L70" s="30"/>
    </row>
    <row r="71" spans="1:12" s="18" customFormat="1" ht="42" customHeight="1" hidden="1">
      <c r="A71" s="22"/>
      <c r="B71" s="61" t="s">
        <v>17</v>
      </c>
      <c r="C71" s="62"/>
      <c r="D71" s="62"/>
      <c r="E71" s="62"/>
      <c r="F71" s="62"/>
      <c r="G71" s="62"/>
      <c r="H71" s="62"/>
      <c r="I71" s="62"/>
      <c r="J71" s="62"/>
      <c r="K71" s="63"/>
      <c r="L71" s="30"/>
    </row>
    <row r="72" spans="1:12" s="12" customFormat="1" ht="29.25" customHeight="1" hidden="1">
      <c r="A72" s="48">
        <f>SUM(A58:A71)</f>
        <v>0</v>
      </c>
      <c r="B72" s="80" t="s">
        <v>5</v>
      </c>
      <c r="C72" s="81"/>
      <c r="D72" s="81"/>
      <c r="E72" s="81"/>
      <c r="F72" s="81"/>
      <c r="G72" s="81"/>
      <c r="H72" s="81"/>
      <c r="I72" s="81"/>
      <c r="J72" s="81"/>
      <c r="K72" s="82"/>
      <c r="L72" s="25"/>
    </row>
    <row r="73" spans="1:12" s="18" customFormat="1" ht="84" customHeight="1" hidden="1">
      <c r="A73" s="22"/>
      <c r="B73" s="61" t="s">
        <v>59</v>
      </c>
      <c r="C73" s="64"/>
      <c r="D73" s="64"/>
      <c r="E73" s="64"/>
      <c r="F73" s="64"/>
      <c r="G73" s="64"/>
      <c r="H73" s="64"/>
      <c r="I73" s="64"/>
      <c r="J73" s="64"/>
      <c r="K73" s="65"/>
      <c r="L73" s="30" t="s">
        <v>26</v>
      </c>
    </row>
    <row r="74" spans="1:12" s="18" customFormat="1" ht="30" customHeight="1" hidden="1" thickBot="1">
      <c r="A74" s="46">
        <f>SUM(A73)</f>
        <v>0</v>
      </c>
      <c r="B74" s="80" t="s">
        <v>25</v>
      </c>
      <c r="C74" s="81"/>
      <c r="D74" s="81"/>
      <c r="E74" s="81"/>
      <c r="F74" s="81"/>
      <c r="G74" s="81"/>
      <c r="H74" s="81"/>
      <c r="I74" s="81"/>
      <c r="J74" s="81"/>
      <c r="K74" s="82"/>
      <c r="L74" s="30"/>
    </row>
    <row r="75" spans="1:12" s="13" customFormat="1" ht="26.25" customHeight="1" thickBot="1">
      <c r="A75" s="49">
        <f>A51</f>
        <v>0</v>
      </c>
      <c r="B75" s="77" t="s">
        <v>31</v>
      </c>
      <c r="C75" s="78"/>
      <c r="D75" s="78"/>
      <c r="E75" s="78"/>
      <c r="F75" s="78"/>
      <c r="G75" s="78"/>
      <c r="H75" s="78"/>
      <c r="I75" s="78"/>
      <c r="J75" s="78"/>
      <c r="K75" s="79"/>
      <c r="L75" s="31"/>
    </row>
    <row r="76" spans="1:12" ht="99" customHeight="1" hidden="1">
      <c r="A76" s="83" t="s">
        <v>4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23"/>
    </row>
    <row r="77" spans="1:12" ht="15.75" hidden="1">
      <c r="A77" s="83" t="s">
        <v>4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23"/>
    </row>
    <row r="78" spans="1:12" ht="150.75" customHeight="1" hidden="1">
      <c r="A78" s="95" t="s">
        <v>27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23"/>
    </row>
    <row r="79" spans="1:12" ht="15">
      <c r="A79" s="3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23"/>
    </row>
    <row r="80" spans="1:13" s="16" customFormat="1" ht="23.25" customHeight="1" hidden="1">
      <c r="A80" s="121" t="s">
        <v>34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25"/>
      <c r="M80" s="12"/>
    </row>
    <row r="81" spans="1:13" s="13" customFormat="1" ht="33" customHeight="1" hidden="1">
      <c r="A81" s="122" t="s">
        <v>47</v>
      </c>
      <c r="B81" s="123"/>
      <c r="C81" s="124"/>
      <c r="D81" s="74" t="s">
        <v>48</v>
      </c>
      <c r="E81" s="75"/>
      <c r="F81" s="75"/>
      <c r="G81" s="75"/>
      <c r="H81" s="75"/>
      <c r="I81" s="75"/>
      <c r="J81" s="76"/>
      <c r="K81" s="50">
        <f>K82+K85</f>
        <v>0</v>
      </c>
      <c r="L81" s="33"/>
      <c r="M81" s="34"/>
    </row>
    <row r="82" spans="1:13" s="16" customFormat="1" ht="30.75" customHeight="1" hidden="1">
      <c r="A82" s="103" t="s">
        <v>49</v>
      </c>
      <c r="B82" s="104"/>
      <c r="C82" s="105"/>
      <c r="D82" s="106" t="s">
        <v>50</v>
      </c>
      <c r="E82" s="107"/>
      <c r="F82" s="107"/>
      <c r="G82" s="107"/>
      <c r="H82" s="107"/>
      <c r="I82" s="107"/>
      <c r="J82" s="108"/>
      <c r="K82" s="51">
        <f>K83</f>
        <v>0</v>
      </c>
      <c r="L82" s="35"/>
      <c r="M82" s="12"/>
    </row>
    <row r="83" spans="1:13" s="38" customFormat="1" ht="47.25" customHeight="1" hidden="1">
      <c r="A83" s="97" t="s">
        <v>53</v>
      </c>
      <c r="B83" s="109"/>
      <c r="C83" s="110"/>
      <c r="D83" s="100" t="s">
        <v>55</v>
      </c>
      <c r="E83" s="111"/>
      <c r="F83" s="111"/>
      <c r="G83" s="111"/>
      <c r="H83" s="111"/>
      <c r="I83" s="111"/>
      <c r="J83" s="112"/>
      <c r="K83" s="52">
        <f>0-A14</f>
        <v>0</v>
      </c>
      <c r="L83" s="36"/>
      <c r="M83" s="37"/>
    </row>
    <row r="84" spans="1:13" s="38" customFormat="1" ht="52.5" customHeight="1" hidden="1">
      <c r="A84" s="97" t="s">
        <v>54</v>
      </c>
      <c r="B84" s="113"/>
      <c r="C84" s="114"/>
      <c r="D84" s="100" t="s">
        <v>56</v>
      </c>
      <c r="E84" s="115"/>
      <c r="F84" s="115"/>
      <c r="G84" s="115"/>
      <c r="H84" s="115"/>
      <c r="I84" s="115"/>
      <c r="J84" s="116"/>
      <c r="K84" s="52">
        <v>0</v>
      </c>
      <c r="L84" s="36"/>
      <c r="M84" s="37"/>
    </row>
    <row r="85" spans="1:11" s="39" customFormat="1" ht="33" customHeight="1" hidden="1">
      <c r="A85" s="103" t="s">
        <v>44</v>
      </c>
      <c r="B85" s="104"/>
      <c r="C85" s="105"/>
      <c r="D85" s="106" t="s">
        <v>35</v>
      </c>
      <c r="E85" s="107"/>
      <c r="F85" s="107"/>
      <c r="G85" s="107"/>
      <c r="H85" s="107"/>
      <c r="I85" s="107"/>
      <c r="J85" s="108"/>
      <c r="K85" s="51">
        <f>K86+K87</f>
        <v>0</v>
      </c>
    </row>
    <row r="86" spans="1:11" s="40" customFormat="1" ht="30.75" customHeight="1" hidden="1">
      <c r="A86" s="97" t="s">
        <v>36</v>
      </c>
      <c r="B86" s="98"/>
      <c r="C86" s="99"/>
      <c r="D86" s="100" t="s">
        <v>51</v>
      </c>
      <c r="E86" s="101"/>
      <c r="F86" s="101"/>
      <c r="G86" s="101"/>
      <c r="H86" s="101"/>
      <c r="I86" s="101"/>
      <c r="J86" s="102"/>
      <c r="K86" s="53">
        <f>0-A14-K83</f>
        <v>0</v>
      </c>
    </row>
    <row r="87" spans="1:11" s="40" customFormat="1" ht="33.75" customHeight="1" hidden="1">
      <c r="A87" s="97" t="s">
        <v>37</v>
      </c>
      <c r="B87" s="98"/>
      <c r="C87" s="99"/>
      <c r="D87" s="100" t="s">
        <v>52</v>
      </c>
      <c r="E87" s="101"/>
      <c r="F87" s="101"/>
      <c r="G87" s="101"/>
      <c r="H87" s="101"/>
      <c r="I87" s="101"/>
      <c r="J87" s="102"/>
      <c r="K87" s="53">
        <f>A75</f>
        <v>0</v>
      </c>
    </row>
    <row r="88" spans="1:12" s="16" customFormat="1" ht="15.7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32"/>
    </row>
    <row r="89" spans="1:12" s="16" customFormat="1" ht="15.75">
      <c r="A89" s="119" t="s">
        <v>57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32"/>
    </row>
    <row r="90" spans="1:11" ht="15">
      <c r="A90" s="117" t="s">
        <v>6</v>
      </c>
      <c r="B90" s="118"/>
      <c r="C90" s="118"/>
      <c r="D90" s="16"/>
      <c r="E90" s="16"/>
      <c r="F90" s="16"/>
      <c r="G90" s="16"/>
      <c r="H90" s="16"/>
      <c r="I90" s="16"/>
      <c r="J90" s="16"/>
      <c r="K90" s="16"/>
    </row>
    <row r="91" spans="1:11" ht="10.5" customHeight="1">
      <c r="A91" s="117"/>
      <c r="B91" s="118"/>
      <c r="C91" s="118"/>
      <c r="D91" s="16"/>
      <c r="E91" s="16"/>
      <c r="F91" s="16"/>
      <c r="G91" s="16"/>
      <c r="H91" s="16"/>
      <c r="I91" s="16"/>
      <c r="J91" s="16"/>
      <c r="K91" s="16"/>
    </row>
    <row r="92" spans="1:11" ht="15">
      <c r="A92" s="117" t="s">
        <v>61</v>
      </c>
      <c r="B92" s="118"/>
      <c r="C92" s="118"/>
      <c r="D92" s="16"/>
      <c r="E92" s="16"/>
      <c r="F92" s="16"/>
      <c r="G92" s="16"/>
      <c r="H92" s="16"/>
      <c r="I92" s="16"/>
      <c r="J92" s="16"/>
      <c r="K92" s="16"/>
    </row>
    <row r="95" ht="15">
      <c r="A95" s="17"/>
    </row>
  </sheetData>
  <sheetProtection/>
  <mergeCells count="93">
    <mergeCell ref="A18:K18"/>
    <mergeCell ref="B49:K49"/>
    <mergeCell ref="B50:K50"/>
    <mergeCell ref="A1:K1"/>
    <mergeCell ref="A2:K2"/>
    <mergeCell ref="A3:K6"/>
    <mergeCell ref="A8:K8"/>
    <mergeCell ref="A16:K16"/>
    <mergeCell ref="B14:K14"/>
    <mergeCell ref="B24:K24"/>
    <mergeCell ref="B57:K57"/>
    <mergeCell ref="B40:K40"/>
    <mergeCell ref="B28:K28"/>
    <mergeCell ref="B30:K30"/>
    <mergeCell ref="B32:K32"/>
    <mergeCell ref="B29:K29"/>
    <mergeCell ref="B31:K31"/>
    <mergeCell ref="B11:K11"/>
    <mergeCell ref="A7:K7"/>
    <mergeCell ref="B13:K13"/>
    <mergeCell ref="B10:K10"/>
    <mergeCell ref="B12:K12"/>
    <mergeCell ref="A92:C92"/>
    <mergeCell ref="A89:K89"/>
    <mergeCell ref="A80:K80"/>
    <mergeCell ref="A90:C90"/>
    <mergeCell ref="A87:C87"/>
    <mergeCell ref="D87:J87"/>
    <mergeCell ref="A91:C91"/>
    <mergeCell ref="A85:C85"/>
    <mergeCell ref="D85:J85"/>
    <mergeCell ref="A81:C81"/>
    <mergeCell ref="A86:C86"/>
    <mergeCell ref="D86:J86"/>
    <mergeCell ref="A82:C82"/>
    <mergeCell ref="D82:J82"/>
    <mergeCell ref="A83:C83"/>
    <mergeCell ref="D83:J83"/>
    <mergeCell ref="A84:C84"/>
    <mergeCell ref="D84:J84"/>
    <mergeCell ref="A78:K78"/>
    <mergeCell ref="A76:K76"/>
    <mergeCell ref="B62:K62"/>
    <mergeCell ref="B61:K61"/>
    <mergeCell ref="B63:K63"/>
    <mergeCell ref="B67:K67"/>
    <mergeCell ref="B70:K70"/>
    <mergeCell ref="B64:K64"/>
    <mergeCell ref="B19:K19"/>
    <mergeCell ref="A23:K23"/>
    <mergeCell ref="B21:K21"/>
    <mergeCell ref="B55:K55"/>
    <mergeCell ref="B52:K52"/>
    <mergeCell ref="B53:K53"/>
    <mergeCell ref="B27:K27"/>
    <mergeCell ref="B51:K51"/>
    <mergeCell ref="B20:K20"/>
    <mergeCell ref="B25:K25"/>
    <mergeCell ref="B71:K71"/>
    <mergeCell ref="B56:K56"/>
    <mergeCell ref="B66:K66"/>
    <mergeCell ref="B22:K22"/>
    <mergeCell ref="B60:K60"/>
    <mergeCell ref="B59:K59"/>
    <mergeCell ref="B58:K58"/>
    <mergeCell ref="B26:K26"/>
    <mergeCell ref="B47:D47"/>
    <mergeCell ref="D81:J81"/>
    <mergeCell ref="B68:K68"/>
    <mergeCell ref="B65:K65"/>
    <mergeCell ref="B69:K69"/>
    <mergeCell ref="B75:K75"/>
    <mergeCell ref="B74:K74"/>
    <mergeCell ref="A77:K77"/>
    <mergeCell ref="B73:K73"/>
    <mergeCell ref="B72:K72"/>
    <mergeCell ref="B45:G45"/>
    <mergeCell ref="B46:G46"/>
    <mergeCell ref="H41:K46"/>
    <mergeCell ref="B41:G41"/>
    <mergeCell ref="B42:G42"/>
    <mergeCell ref="B43:G43"/>
    <mergeCell ref="B44:G44"/>
    <mergeCell ref="B48:D48"/>
    <mergeCell ref="E47:K48"/>
    <mergeCell ref="B54:K54"/>
    <mergeCell ref="B33:K33"/>
    <mergeCell ref="B34:K34"/>
    <mergeCell ref="B36:K36"/>
    <mergeCell ref="B37:K37"/>
    <mergeCell ref="B38:K38"/>
    <mergeCell ref="B39:K39"/>
    <mergeCell ref="B35:K35"/>
  </mergeCells>
  <printOptions/>
  <pageMargins left="0.7874015748031497" right="0" top="0.38" bottom="0.32" header="0.18" footer="0.33"/>
  <pageSetup fitToHeight="14" fitToWidth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2016-10-31T09:41:53Z</cp:lastPrinted>
  <dcterms:created xsi:type="dcterms:W3CDTF">1996-10-08T23:32:33Z</dcterms:created>
  <dcterms:modified xsi:type="dcterms:W3CDTF">2016-10-31T09:41:58Z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