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20" windowWidth="10290" windowHeight="7635" activeTab="2"/>
  </bookViews>
  <sheets>
    <sheet name="прилож.2" sheetId="1" r:id="rId1"/>
    <sheet name="прилож.3.1" sheetId="2" r:id="rId2"/>
    <sheet name="прилож.3.2" sheetId="3" r:id="rId3"/>
  </sheets>
  <definedNames/>
  <calcPr fullCalcOnLoad="1"/>
</workbook>
</file>

<file path=xl/sharedStrings.xml><?xml version="1.0" encoding="utf-8"?>
<sst xmlns="http://schemas.openxmlformats.org/spreadsheetml/2006/main" count="252" uniqueCount="196">
  <si>
    <t xml:space="preserve">к решению совета депутатов </t>
  </si>
  <si>
    <t>муниципального образования</t>
  </si>
  <si>
    <t>Гостицкое сельское поселение</t>
  </si>
  <si>
    <t>Сланцевского муниципального района</t>
  </si>
  <si>
    <t>Ленинградской области</t>
  </si>
  <si>
    <t>Код бюджетной классификации Российской Федерации</t>
  </si>
  <si>
    <t>Наименование главного администратора доходов местного бюджета</t>
  </si>
  <si>
    <t>главного админи-стратора доходов</t>
  </si>
  <si>
    <t>доходов местного бюджета</t>
  </si>
  <si>
    <t>812</t>
  </si>
  <si>
    <t>Администрация муниципального образования Гостицкое сельское поселение Сланцевского муниципального района Ленинградской области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</si>
  <si>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</si>
  <si>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</si>
  <si>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1 11 05035 10 0000 120</t>
  </si>
  <si>
    <t>1 11 09045 10 0000 120</t>
  </si>
  <si>
    <t>1 13 01995 10 0000 130</t>
  </si>
  <si>
    <t>1 13 02995 10 0000 130</t>
  </si>
  <si>
    <t>1 14 02053 10 0000 410</t>
  </si>
  <si>
    <t>1 14 06025 10 0000 430</t>
  </si>
  <si>
    <t>1 15 02050 10 0000 140</t>
  </si>
  <si>
    <t>1 16 33050 10 0000 140</t>
  </si>
  <si>
    <t>1 16 90050 10 0000 140</t>
  </si>
  <si>
    <t>1 17 01050 10 0000 180</t>
  </si>
  <si>
    <t>1 17 05050 10 0000 180</t>
  </si>
  <si>
    <t>2 07 05020 10 0000 180</t>
  </si>
  <si>
    <t>2 07 05030 10 0000 180</t>
  </si>
  <si>
    <t xml:space="preserve"> 2 08 05000 10 0000 180  </t>
  </si>
  <si>
    <t>2 18 05010 10 0000 151</t>
  </si>
  <si>
    <t>2 18 05030 10 0000 180</t>
  </si>
  <si>
    <t>2 19 05000 10 0000 151</t>
  </si>
  <si>
    <t>1 16 46000 10 0000 140</t>
  </si>
  <si>
    <t>2 02 01001 10 0000 151</t>
  </si>
  <si>
    <t>2 02 01003 10 0000 151</t>
  </si>
  <si>
    <t xml:space="preserve"> 2 02 02077 10 0000 151</t>
  </si>
  <si>
    <t>2 02 02088 10 0001 151</t>
  </si>
  <si>
    <t>2 02 02089 10 0001 151</t>
  </si>
  <si>
    <t xml:space="preserve"> 2 02 02102 10 0000 151</t>
  </si>
  <si>
    <t>2 02 02999 10 0000 151</t>
  </si>
  <si>
    <t>2 02 03015 10 0000 151</t>
  </si>
  <si>
    <t>2 02 03999 10 0000 151</t>
  </si>
  <si>
    <t>2 02 04012 10 0000 151</t>
  </si>
  <si>
    <t>2 02 04999 10 0000 151</t>
  </si>
  <si>
    <t>2 07 05010 10 0000 180</t>
  </si>
  <si>
    <t xml:space="preserve">       Перечень и коды главных администраторов доходов бюджета муниципального</t>
  </si>
  <si>
    <t xml:space="preserve">                            образования Гостицкое сельское поселение Сланцевского </t>
  </si>
  <si>
    <t>2 02 02216 10 0000 151</t>
  </si>
  <si>
    <t>Приложение  3.1</t>
  </si>
  <si>
    <t>1 18 05200 10 0000 151</t>
  </si>
  <si>
    <t>2 02 03024 10 0000 151</t>
  </si>
  <si>
    <t>Субвенции бюджетам сельских поселений на выполнение передаваемых полномочий субъектов Российской Федерации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</si>
  <si>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</si>
  <si>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</si>
  <si>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оказания платных услуг (работ) получателями средств бюджетов сельских поселений </t>
  </si>
  <si>
    <t>Прочие доходы от компенсации затрат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</si>
  <si>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</si>
  <si>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</si>
  <si>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</si>
  <si>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</si>
  <si>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</si>
  <si>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</si>
  <si>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Прочие неналоговые доходы бюджетов сельских поселений</t>
  </si>
  <si>
    <t>Невыясненные поступления, зачисляемые в бюджеты сельских поселений</t>
  </si>
  <si>
    <t xml:space="preserve">
Перечисления из бюджетов сельских поселений по решениям о взыскании средств, предоставленных из иных бюджетов бюджетной системы Российской Федерации
</t>
  </si>
  <si>
    <t>Дотации бюджетам сельских поселений на выравнивание уровня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</si>
  <si>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</si>
  <si>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</si>
  <si>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</si>
  <si>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капитальному ремонту многоквартирных домов за счет средств бюджетов</t>
  </si>
  <si>
    <t>Субсидии бюджетам сельских поселений на закупку автотранспортных средств и коммунальной техники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</si>
  <si>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</si>
  <si>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</si>
  <si>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</si>
  <si>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субвенции бюджетам сельских поселений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</si>
  <si>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</si>
  <si>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</si>
  <si>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  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</si>
  <si>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</si>
  <si>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</si>
  <si>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</si>
  <si>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</si>
  <si>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 остатков субсидий, субвенций и иных межбюджетных трансфертов, имеющих  целевое назначение, прошлых лет, из бюджетов сельских поселений</t>
  </si>
  <si>
    <t>Перечисления из бюджетов сельских поселений (в бюджеты сельских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</si>
  <si>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Доходы бюджетов сельских поселений от возврата иными организациями остатков субсидий прошлых лет</t>
  </si>
  <si>
    <t>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</si>
  <si>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</si>
  <si>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Приложение 3.2</t>
  </si>
  <si>
    <t xml:space="preserve">Перечень  и коды главных администраторов источников внутреннего финансирования дефицита </t>
  </si>
  <si>
    <t xml:space="preserve">бюджета муниципального образования Гостицкое сельское поселение Сланцевского </t>
  </si>
  <si>
    <t xml:space="preserve">Код бюджетной классификации </t>
  </si>
  <si>
    <t>Наименование главного администратора и источников внутреннего финансирования дефицита местного бюджета</t>
  </si>
  <si>
    <t>главного администратора</t>
  </si>
  <si>
    <t>источников внутреннего финансирования дефицита местного бюджета</t>
  </si>
  <si>
    <t xml:space="preserve"> 01 02 00 00 10 0000 710</t>
  </si>
  <si>
    <t>Получение кредитов от кредитных организаций бюджетами сельских поселений в валюте Российской Федерации</t>
  </si>
  <si>
    <t xml:space="preserve"> 01 02 00 00 10 0000 810</t>
  </si>
  <si>
    <t>Погашение бюджетами сельских поселений  кредитов от кредитных организаций в валюте Российской Федерации</t>
  </si>
  <si>
    <t xml:space="preserve"> 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</si>
  <si>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</si>
  <si>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</si>
  <si>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</si>
  <si>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 xml:space="preserve">               муниципального района Ленинградской области на 2016 год</t>
  </si>
  <si>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</si>
  <si>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</si>
  <si>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</si>
  <si>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Гостицкое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</si>
  <si>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</si>
  <si>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</si>
  <si>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Гостицкое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</si>
  <si>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</si>
  <si>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</si>
  <si>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</si>
  <si>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</si>
  <si>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</si>
  <si>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</si>
  <si>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</si>
  <si>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</si>
  <si>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</si>
  <si>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</si>
  <si>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</si>
  <si>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</si>
  <si>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 xml:space="preserve"> Акцизы по подакцизным товарам (продукции), производимым на территории Российской Федерации</t>
  </si>
  <si>
    <t xml:space="preserve"> 1 05 00000 00 0000 000 </t>
  </si>
  <si>
    <t xml:space="preserve"> Налоги на совокупный доход</t>
  </si>
  <si>
    <t xml:space="preserve"> 1 05 03000 01 0000 110</t>
  </si>
  <si>
    <t xml:space="preserve"> Единый сельскохозяйственный налог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</si>
  <si>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</si>
  <si>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</si>
  <si>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</si>
  <si>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</si>
  <si>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</si>
  <si>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</si>
  <si>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</si>
  <si>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</si>
  <si>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</si>
  <si>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</si>
  <si>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</si>
  <si>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</si>
  <si>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</si>
  <si>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</si>
  <si>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</si>
  <si>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</si>
  <si>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</si>
  <si>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</si>
  <si>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</si>
  <si>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</si>
  <si>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</si>
  <si>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</si>
  <si>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</si>
  <si>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</si>
  <si>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</si>
  <si>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</si>
  <si>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1 13 01995 10 0000 130</t>
  </si>
  <si>
    <t xml:space="preserve">Прочие доходы от оказания платных услуг (работ) получателями средств бюджетов поселений </t>
  </si>
  <si>
    <t xml:space="preserve"> 1 13 02995 10 0000 130</t>
  </si>
  <si>
    <t>Прочие доходы от компенсации затрат бюджетов поселений</t>
  </si>
  <si>
    <t xml:space="preserve"> 1 14 00000 00 0000 000</t>
  </si>
  <si>
    <t xml:space="preserve"> Доходы от продажи материальных и нематериальных активов</t>
  </si>
  <si>
    <t xml:space="preserve"> 1 14 02000 00 0000 000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</si>
  <si>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</si>
  <si>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1 14 06000 00 0000 430</t>
  </si>
  <si>
    <t xml:space="preserve"> Доходы от продажи земельных участков, находящихся в государственной и муниципальной собственности
</t>
  </si>
  <si>
    <t xml:space="preserve"> 1 15 00000 00 0000 000</t>
  </si>
  <si>
    <t xml:space="preserve"> Административные платежи и сборы</t>
  </si>
  <si>
    <t xml:space="preserve"> 1 15 02000 00 0000 140 </t>
  </si>
  <si>
    <t>Платежи, взимаемые государственными и муниципальными органами (организациями) за выполнение определенных функций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</si>
  <si>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</si>
  <si>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</si>
  <si>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</si>
  <si>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</si>
  <si>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1 17 05000 00 0000 180 
</t>
  </si>
  <si>
    <t xml:space="preserve"> Прочие неналоговые доходы 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</si>
  <si>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</si>
  <si>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</si>
  <si>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</si>
  <si>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</si>
  <si>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 xml:space="preserve"> 2 02 01000 00 0000 151</t>
  </si>
  <si>
    <t xml:space="preserve"> Дотации бюджетам субъектов Российской Федерации и муниципальных образований</t>
  </si>
  <si>
    <t>в том числе</t>
  </si>
  <si>
    <t xml:space="preserve">      из районного фонда финансовой поддержки поселений</t>
  </si>
  <si>
    <t xml:space="preserve"> 2 02 02000 00 0000 151</t>
  </si>
  <si>
    <r>
      <t xml:space="preserve">Субсидии бюджетам </t>
    </r>
    <r>
      <rPr>
        <sz val="10"/>
        <color indexed="8"/>
        <rFont val="Arial"/>
        <family val="2"/>
      </rPr>
      <t>бюджетной системы</t>
    </r>
    <r>
      <rPr>
        <sz val="10"/>
        <rFont val="Arial"/>
        <family val="2"/>
      </rPr>
      <t xml:space="preserve"> Российской Федерации (межбюджетные субсидии)</t>
    </r>
  </si>
  <si>
    <t xml:space="preserve"> 2 02 03000 00 0000 151</t>
  </si>
  <si>
    <t>Субвенции бюджетам субъектов Российской Федерации и муниципальных образований</t>
  </si>
  <si>
    <t xml:space="preserve"> 2 02 04000 00 0000 151</t>
  </si>
  <si>
    <t>Иные межбюджетные трансферты</t>
  </si>
  <si>
    <t xml:space="preserve">              Итого доходов</t>
  </si>
  <si>
    <t>Сланцевского муниципального района Ленинградской области на 2016 год</t>
  </si>
  <si>
    <t xml:space="preserve">                            муниципального района Ленинградской области на 2016 год</t>
  </si>
  <si>
    <t xml:space="preserve"> на мероприятия по капитальному ремонту автомобильных дорог общего пользования местного значения</t>
  </si>
  <si>
    <t xml:space="preserve">  из регионального фонда финансовой поддержки муниципальных образований</t>
  </si>
  <si>
    <t xml:space="preserve"> на финансирование расходов по решению вопросов местного значения </t>
  </si>
  <si>
    <t xml:space="preserve"> на осуществление отдельных государственных полномочий по первичному воинскому учету</t>
  </si>
  <si>
    <t xml:space="preserve"> на осуществление отдельных государственных полномочий Ленинградской области в сфере административных правоотношений</t>
  </si>
  <si>
    <t>комитет финансов администрации муниципального образования Сланцевский муниципальный район Ленинградской области</t>
  </si>
  <si>
    <t>127</t>
  </si>
  <si>
    <t>от 24.12.2015 № 85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</si>
</sst>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62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sz val="10"/>
      <color indexed="9"/>
      <name val="Arial Cyr"/>
      <family val="0"/>
    </font>
    <font>
      <b/>
      <sz val="13"/>
      <name val="Arial Cyr"/>
      <family val="0"/>
    </font>
    <font>
      <sz val="13"/>
      <name val="Arial Cyr"/>
      <family val="0"/>
    </font>
    <font>
      <sz val="14"/>
      <color indexed="9"/>
      <name val="Arial Cyr"/>
      <family val="0"/>
    </font>
    <font>
      <sz val="10"/>
      <color indexed="8"/>
      <name val="Arial"/>
      <family val="2"/>
    </font>
    <font>
      <sz val="11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sz val="11"/>
      <name val="Arial CYR"/>
      <family val="2"/>
    </font>
    <font>
      <b/>
      <sz val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49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2" fillId="0" borderId="14" xfId="0" applyFont="1" applyBorder="1" applyAlignment="1">
      <alignment wrapText="1"/>
    </xf>
    <xf numFmtId="49" fontId="0" fillId="0" borderId="15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wrapText="1"/>
    </xf>
    <xf numFmtId="0" fontId="9" fillId="0" borderId="16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justify" wrapText="1"/>
    </xf>
    <xf numFmtId="49" fontId="0" fillId="0" borderId="18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justify" wrapText="1"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right"/>
    </xf>
    <xf numFmtId="165" fontId="0" fillId="0" borderId="0" xfId="0" applyNumberFormat="1" applyFill="1" applyAlignment="1">
      <alignment/>
    </xf>
    <xf numFmtId="0" fontId="20" fillId="0" borderId="0" xfId="0" applyFont="1" applyAlignment="1">
      <alignment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wrapText="1"/>
    </xf>
    <xf numFmtId="171" fontId="2" fillId="0" borderId="23" xfId="0" applyNumberFormat="1" applyFont="1" applyFill="1" applyBorder="1" applyAlignment="1">
      <alignment horizontal="right"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wrapText="1"/>
    </xf>
    <xf numFmtId="171" fontId="2" fillId="0" borderId="17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wrapText="1"/>
    </xf>
    <xf numFmtId="171" fontId="0" fillId="0" borderId="17" xfId="0" applyNumberFormat="1" applyFont="1" applyFill="1" applyBorder="1" applyAlignment="1">
      <alignment/>
    </xf>
    <xf numFmtId="0" fontId="8" fillId="0" borderId="24" xfId="0" applyFont="1" applyBorder="1" applyAlignment="1">
      <alignment/>
    </xf>
    <xf numFmtId="0" fontId="2" fillId="0" borderId="16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6" xfId="0" applyFont="1" applyBorder="1" applyAlignment="1">
      <alignment wrapText="1"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 horizontal="justify" vertical="top" wrapText="1"/>
    </xf>
    <xf numFmtId="0" fontId="2" fillId="0" borderId="15" xfId="0" applyFont="1" applyBorder="1" applyAlignment="1">
      <alignment/>
    </xf>
    <xf numFmtId="0" fontId="8" fillId="0" borderId="16" xfId="0" applyFont="1" applyBorder="1" applyAlignment="1">
      <alignment wrapText="1"/>
    </xf>
    <xf numFmtId="0" fontId="0" fillId="0" borderId="21" xfId="0" applyFont="1" applyBorder="1" applyAlignment="1">
      <alignment/>
    </xf>
    <xf numFmtId="0" fontId="9" fillId="0" borderId="16" xfId="0" applyFont="1" applyBorder="1" applyAlignment="1">
      <alignment wrapText="1"/>
    </xf>
    <xf numFmtId="0" fontId="0" fillId="0" borderId="16" xfId="0" applyNumberFormat="1" applyFont="1" applyBorder="1" applyAlignment="1">
      <alignment wrapText="1"/>
    </xf>
    <xf numFmtId="0" fontId="0" fillId="0" borderId="16" xfId="0" applyNumberFormat="1" applyFont="1" applyBorder="1" applyAlignment="1">
      <alignment vertical="justify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justify" wrapText="1"/>
    </xf>
    <xf numFmtId="0" fontId="2" fillId="0" borderId="15" xfId="0" applyFont="1" applyFill="1" applyBorder="1" applyAlignment="1">
      <alignment/>
    </xf>
    <xf numFmtId="0" fontId="21" fillId="0" borderId="0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0" fillId="0" borderId="16" xfId="0" applyFont="1" applyBorder="1" applyAlignment="1">
      <alignment vertical="justify" wrapText="1"/>
    </xf>
    <xf numFmtId="0" fontId="0" fillId="0" borderId="16" xfId="0" applyFont="1" applyBorder="1" applyAlignment="1">
      <alignment vertical="justify" wrapText="1"/>
    </xf>
    <xf numFmtId="0" fontId="9" fillId="0" borderId="0" xfId="0" applyFont="1" applyBorder="1" applyAlignment="1">
      <alignment wrapText="1"/>
    </xf>
    <xf numFmtId="0" fontId="0" fillId="0" borderId="15" xfId="0" applyFont="1" applyBorder="1" applyAlignment="1">
      <alignment vertical="justify" wrapText="1"/>
    </xf>
    <xf numFmtId="0" fontId="0" fillId="0" borderId="25" xfId="0" applyFont="1" applyFill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15" xfId="0" applyFont="1" applyBorder="1" applyAlignment="1">
      <alignment/>
    </xf>
    <xf numFmtId="0" fontId="9" fillId="0" borderId="26" xfId="0" applyFont="1" applyBorder="1" applyAlignment="1">
      <alignment wrapText="1"/>
    </xf>
    <xf numFmtId="0" fontId="0" fillId="0" borderId="25" xfId="0" applyFont="1" applyBorder="1" applyAlignment="1">
      <alignment wrapText="1"/>
    </xf>
    <xf numFmtId="171" fontId="0" fillId="0" borderId="27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171" fontId="0" fillId="0" borderId="29" xfId="0" applyNumberFormat="1" applyFont="1" applyFill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/>
    </xf>
    <xf numFmtId="171" fontId="1" fillId="0" borderId="32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0" fillId="0" borderId="33" xfId="0" applyFont="1" applyBorder="1" applyAlignment="1">
      <alignment wrapText="1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25" fillId="0" borderId="18" xfId="0" applyNumberFormat="1" applyFont="1" applyFill="1" applyBorder="1" applyAlignment="1">
      <alignment horizontal="center" wrapText="1"/>
    </xf>
    <xf numFmtId="0" fontId="25" fillId="0" borderId="19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6" xfId="0" applyFont="1" applyFill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6" fillId="0" borderId="17" xfId="0" applyFont="1" applyFill="1" applyBorder="1" applyAlignment="1">
      <alignment wrapText="1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wrapText="1"/>
    </xf>
    <xf numFmtId="0" fontId="4" fillId="0" borderId="17" xfId="0" applyFont="1" applyBorder="1" applyAlignment="1">
      <alignment wrapText="1"/>
    </xf>
    <xf numFmtId="49" fontId="4" fillId="0" borderId="15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wrapText="1"/>
    </xf>
    <xf numFmtId="0" fontId="4" fillId="0" borderId="35" xfId="0" applyFont="1" applyFill="1" applyBorder="1" applyAlignment="1">
      <alignment vertical="center" wrapText="1"/>
    </xf>
    <xf numFmtId="49" fontId="26" fillId="0" borderId="15" xfId="0" applyNumberFormat="1" applyFont="1" applyBorder="1" applyAlignment="1">
      <alignment horizontal="center" vertical="center" wrapText="1"/>
    </xf>
    <xf numFmtId="49" fontId="26" fillId="0" borderId="16" xfId="0" applyNumberFormat="1" applyFont="1" applyFill="1" applyBorder="1" applyAlignment="1">
      <alignment horizontal="center" vertical="center" wrapText="1"/>
    </xf>
    <xf numFmtId="49" fontId="26" fillId="0" borderId="17" xfId="0" applyNumberFormat="1" applyFont="1" applyBorder="1" applyAlignment="1">
      <alignment horizontal="left" vertical="center" wrapText="1"/>
    </xf>
    <xf numFmtId="2" fontId="26" fillId="0" borderId="17" xfId="0" applyNumberFormat="1" applyFont="1" applyBorder="1" applyAlignment="1">
      <alignment horizontal="left" vertical="center" wrapText="1"/>
    </xf>
    <xf numFmtId="49" fontId="26" fillId="0" borderId="28" xfId="0" applyNumberFormat="1" applyFont="1" applyBorder="1" applyAlignment="1">
      <alignment horizontal="center" vertical="center" wrapText="1"/>
    </xf>
    <xf numFmtId="49" fontId="26" fillId="0" borderId="34" xfId="0" applyNumberFormat="1" applyFont="1" applyFill="1" applyBorder="1" applyAlignment="1">
      <alignment horizontal="center" vertical="center" wrapText="1"/>
    </xf>
    <xf numFmtId="49" fontId="26" fillId="0" borderId="35" xfId="0" applyNumberFormat="1" applyFont="1" applyBorder="1" applyAlignment="1">
      <alignment horizontal="left" vertical="center" wrapText="1"/>
    </xf>
    <xf numFmtId="49" fontId="26" fillId="0" borderId="28" xfId="0" applyNumberFormat="1" applyFont="1" applyFill="1" applyBorder="1" applyAlignment="1">
      <alignment horizontal="center" wrapText="1"/>
    </xf>
    <xf numFmtId="0" fontId="27" fillId="0" borderId="16" xfId="0" applyFont="1" applyFill="1" applyBorder="1" applyAlignment="1">
      <alignment horizontal="center"/>
    </xf>
    <xf numFmtId="0" fontId="26" fillId="0" borderId="17" xfId="0" applyFont="1" applyBorder="1" applyAlignment="1">
      <alignment wrapText="1"/>
    </xf>
    <xf numFmtId="0" fontId="26" fillId="0" borderId="16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4" fillId="0" borderId="23" xfId="0" applyFont="1" applyFill="1" applyBorder="1" applyAlignment="1">
      <alignment wrapText="1"/>
    </xf>
    <xf numFmtId="49" fontId="4" fillId="0" borderId="28" xfId="0" applyNumberFormat="1" applyFont="1" applyFill="1" applyBorder="1" applyAlignment="1">
      <alignment horizontal="center"/>
    </xf>
    <xf numFmtId="0" fontId="26" fillId="0" borderId="34" xfId="0" applyFont="1" applyFill="1" applyBorder="1" applyAlignment="1">
      <alignment horizontal="center"/>
    </xf>
    <xf numFmtId="49" fontId="24" fillId="0" borderId="15" xfId="0" applyNumberFormat="1" applyFont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17" xfId="0" applyFont="1" applyFill="1" applyBorder="1" applyAlignment="1">
      <alignment wrapText="1"/>
    </xf>
    <xf numFmtId="49" fontId="4" fillId="0" borderId="18" xfId="0" applyNumberFormat="1" applyFont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wrapText="1"/>
    </xf>
    <xf numFmtId="0" fontId="12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65" fontId="2" fillId="0" borderId="14" xfId="0" applyNumberFormat="1" applyFont="1" applyFill="1" applyBorder="1" applyAlignment="1">
      <alignment horizontal="center" wrapText="1"/>
    </xf>
    <xf numFmtId="165" fontId="2" fillId="0" borderId="20" xfId="0" applyNumberFormat="1" applyFont="1" applyFill="1" applyBorder="1" applyAlignment="1">
      <alignment horizontal="center" wrapText="1"/>
    </xf>
    <xf numFmtId="49" fontId="25" fillId="0" borderId="36" xfId="0" applyNumberFormat="1" applyFont="1" applyFill="1" applyBorder="1" applyAlignment="1">
      <alignment horizontal="center" wrapText="1"/>
    </xf>
    <xf numFmtId="49" fontId="25" fillId="0" borderId="37" xfId="0" applyNumberFormat="1" applyFont="1" applyFill="1" applyBorder="1" applyAlignment="1">
      <alignment horizont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0"/>
  <sheetViews>
    <sheetView zoomScalePageLayoutView="0" workbookViewId="0" topLeftCell="A36">
      <selection activeCell="B11" sqref="B11"/>
    </sheetView>
  </sheetViews>
  <sheetFormatPr defaultColWidth="9.00390625" defaultRowHeight="12.75"/>
  <cols>
    <col min="1" max="1" width="22.375" style="0" customWidth="1"/>
    <col min="2" max="2" width="89.125" style="0" customWidth="1"/>
    <col min="3" max="3" width="12.75390625" style="30" customWidth="1"/>
  </cols>
  <sheetData>
    <row r="1" ht="12.75">
      <c r="C1" s="28" t="s">
        <v>101</v>
      </c>
    </row>
    <row r="2" ht="12.75">
      <c r="C2" s="28" t="s">
        <v>102</v>
      </c>
    </row>
    <row r="3" ht="12.75">
      <c r="C3" s="28" t="s">
        <v>103</v>
      </c>
    </row>
    <row r="4" ht="12.75">
      <c r="C4" s="28" t="s">
        <v>104</v>
      </c>
    </row>
    <row r="5" ht="12.75">
      <c r="C5" s="28" t="s">
        <v>105</v>
      </c>
    </row>
    <row r="6" ht="12.75">
      <c r="C6" s="28" t="s">
        <v>106</v>
      </c>
    </row>
    <row r="7" ht="12.75">
      <c r="C7" s="29" t="s">
        <v>195</v>
      </c>
    </row>
    <row r="8" ht="12.75">
      <c r="C8" s="29"/>
    </row>
    <row r="9" ht="12.75">
      <c r="B9" s="29"/>
    </row>
    <row r="10" ht="12.75">
      <c r="B10" s="29"/>
    </row>
    <row r="11" ht="12.75">
      <c r="B11" s="29"/>
    </row>
    <row r="13" spans="1:3" ht="18">
      <c r="A13" s="119" t="s">
        <v>107</v>
      </c>
      <c r="B13" s="119"/>
      <c r="C13" s="119"/>
    </row>
    <row r="14" spans="1:3" ht="18">
      <c r="A14" s="119" t="s">
        <v>186</v>
      </c>
      <c r="B14" s="119"/>
      <c r="C14" s="119"/>
    </row>
    <row r="15" ht="15" thickBot="1">
      <c r="B15" s="31"/>
    </row>
    <row r="16" spans="1:3" s="1" customFormat="1" ht="12.75" customHeight="1">
      <c r="A16" s="120" t="s">
        <v>108</v>
      </c>
      <c r="B16" s="122" t="s">
        <v>109</v>
      </c>
      <c r="C16" s="124" t="s">
        <v>110</v>
      </c>
    </row>
    <row r="17" spans="1:3" s="1" customFormat="1" ht="13.5" thickBot="1">
      <c r="A17" s="121"/>
      <c r="B17" s="123"/>
      <c r="C17" s="125"/>
    </row>
    <row r="18" spans="1:3" ht="16.5" customHeight="1">
      <c r="A18" s="32" t="s">
        <v>111</v>
      </c>
      <c r="B18" s="33" t="s">
        <v>112</v>
      </c>
      <c r="C18" s="34">
        <f>C19+C21+C23+C25+C28+C30+C37+C40+C43+C45+C46</f>
        <v>3027.5000000000005</v>
      </c>
    </row>
    <row r="19" spans="1:3" ht="15.75" customHeight="1">
      <c r="A19" s="35" t="s">
        <v>113</v>
      </c>
      <c r="B19" s="36" t="s">
        <v>114</v>
      </c>
      <c r="C19" s="37">
        <f>SUM(C20:C20)</f>
        <v>912.1</v>
      </c>
    </row>
    <row r="20" spans="1:3" ht="13.5" customHeight="1">
      <c r="A20" s="38" t="s">
        <v>115</v>
      </c>
      <c r="B20" s="39" t="s">
        <v>116</v>
      </c>
      <c r="C20" s="40">
        <v>912.1</v>
      </c>
    </row>
    <row r="21" spans="1:3" ht="12.75" customHeight="1">
      <c r="A21" s="41" t="s">
        <v>117</v>
      </c>
      <c r="B21" s="42" t="s">
        <v>118</v>
      </c>
      <c r="C21" s="37">
        <f>C22</f>
        <v>268.1</v>
      </c>
    </row>
    <row r="22" spans="1:3" ht="15" customHeight="1">
      <c r="A22" s="38" t="s">
        <v>119</v>
      </c>
      <c r="B22" s="39" t="s">
        <v>120</v>
      </c>
      <c r="C22" s="40">
        <v>268.1</v>
      </c>
    </row>
    <row r="23" spans="1:3" ht="13.5" customHeight="1" hidden="1">
      <c r="A23" s="35" t="s">
        <v>121</v>
      </c>
      <c r="B23" s="36" t="s">
        <v>122</v>
      </c>
      <c r="C23" s="37">
        <f>SUM(C24:C24)</f>
        <v>0</v>
      </c>
    </row>
    <row r="24" spans="1:3" ht="3.75" customHeight="1" hidden="1">
      <c r="A24" s="38" t="s">
        <v>123</v>
      </c>
      <c r="B24" s="39" t="s">
        <v>124</v>
      </c>
      <c r="C24" s="40">
        <v>0</v>
      </c>
    </row>
    <row r="25" spans="1:3" ht="15" customHeight="1">
      <c r="A25" s="35" t="s">
        <v>125</v>
      </c>
      <c r="B25" s="36" t="s">
        <v>126</v>
      </c>
      <c r="C25" s="37">
        <f>SUM(C26:C27)</f>
        <v>709.9000000000001</v>
      </c>
    </row>
    <row r="26" spans="1:3" ht="15.75" customHeight="1">
      <c r="A26" s="43" t="s">
        <v>127</v>
      </c>
      <c r="B26" s="44" t="s">
        <v>128</v>
      </c>
      <c r="C26" s="40">
        <v>83.7</v>
      </c>
    </row>
    <row r="27" spans="1:3" ht="14.25" customHeight="1">
      <c r="A27" s="38" t="s">
        <v>129</v>
      </c>
      <c r="B27" s="46" t="s">
        <v>130</v>
      </c>
      <c r="C27" s="40">
        <v>626.2</v>
      </c>
    </row>
    <row r="28" spans="1:3" ht="15.75" customHeight="1">
      <c r="A28" s="35" t="s">
        <v>131</v>
      </c>
      <c r="B28" s="36" t="s">
        <v>132</v>
      </c>
      <c r="C28" s="37">
        <f>C29</f>
        <v>19.2</v>
      </c>
    </row>
    <row r="29" spans="1:3" ht="26.25" customHeight="1">
      <c r="A29" s="47" t="s">
        <v>133</v>
      </c>
      <c r="B29" s="48" t="s">
        <v>134</v>
      </c>
      <c r="C29" s="40">
        <v>19.2</v>
      </c>
    </row>
    <row r="30" spans="1:3" ht="26.25" customHeight="1">
      <c r="A30" s="35" t="s">
        <v>135</v>
      </c>
      <c r="B30" s="36" t="s">
        <v>136</v>
      </c>
      <c r="C30" s="37">
        <f>C31+C35</f>
        <v>483.29999999999995</v>
      </c>
    </row>
    <row r="31" spans="1:3" ht="51" customHeight="1">
      <c r="A31" s="49" t="s">
        <v>137</v>
      </c>
      <c r="B31" s="50" t="s">
        <v>138</v>
      </c>
      <c r="C31" s="37">
        <f>C32+C34</f>
        <v>360.4</v>
      </c>
    </row>
    <row r="32" spans="1:3" ht="38.25" customHeight="1" hidden="1">
      <c r="A32" s="51" t="s">
        <v>139</v>
      </c>
      <c r="B32" s="52" t="s">
        <v>140</v>
      </c>
      <c r="C32" s="40">
        <f>813.8-813.8</f>
        <v>0</v>
      </c>
    </row>
    <row r="33" spans="1:3" ht="45.75" customHeight="1" hidden="1">
      <c r="A33" s="38" t="s">
        <v>141</v>
      </c>
      <c r="B33" s="53" t="s">
        <v>142</v>
      </c>
      <c r="C33" s="40">
        <f>577.1-577.1</f>
        <v>0</v>
      </c>
    </row>
    <row r="34" spans="1:3" ht="24.75" customHeight="1">
      <c r="A34" s="38" t="s">
        <v>143</v>
      </c>
      <c r="B34" s="54" t="s">
        <v>144</v>
      </c>
      <c r="C34" s="40">
        <v>360.4</v>
      </c>
    </row>
    <row r="35" spans="1:3" ht="45.75" customHeight="1">
      <c r="A35" s="55" t="s">
        <v>145</v>
      </c>
      <c r="B35" s="56" t="s">
        <v>146</v>
      </c>
      <c r="C35" s="37">
        <f>C36</f>
        <v>122.9</v>
      </c>
    </row>
    <row r="36" spans="1:3" ht="37.5" customHeight="1">
      <c r="A36" s="47" t="s">
        <v>147</v>
      </c>
      <c r="B36" s="57" t="s">
        <v>148</v>
      </c>
      <c r="C36" s="40">
        <v>122.9</v>
      </c>
    </row>
    <row r="37" spans="1:3" ht="15.75" customHeight="1" hidden="1">
      <c r="A37" s="58" t="s">
        <v>149</v>
      </c>
      <c r="B37" s="59" t="s">
        <v>150</v>
      </c>
      <c r="C37" s="37">
        <f>C39+C38</f>
        <v>0</v>
      </c>
    </row>
    <row r="38" spans="1:3" ht="15" customHeight="1" hidden="1">
      <c r="A38" s="45" t="s">
        <v>151</v>
      </c>
      <c r="B38" s="60" t="s">
        <v>152</v>
      </c>
      <c r="C38" s="40">
        <v>0</v>
      </c>
    </row>
    <row r="39" spans="1:3" ht="16.5" customHeight="1" hidden="1">
      <c r="A39" s="45" t="s">
        <v>153</v>
      </c>
      <c r="B39" s="61" t="s">
        <v>154</v>
      </c>
      <c r="C39" s="40">
        <f>10+25-35</f>
        <v>0</v>
      </c>
    </row>
    <row r="40" spans="1:3" ht="15.75" customHeight="1">
      <c r="A40" s="58" t="s">
        <v>155</v>
      </c>
      <c r="B40" s="62" t="s">
        <v>156</v>
      </c>
      <c r="C40" s="37">
        <f>SUM(C41:C42)</f>
        <v>634.9</v>
      </c>
    </row>
    <row r="41" spans="1:3" ht="38.25" customHeight="1">
      <c r="A41" s="38" t="s">
        <v>157</v>
      </c>
      <c r="B41" s="63" t="s">
        <v>158</v>
      </c>
      <c r="C41" s="40">
        <v>634.9</v>
      </c>
    </row>
    <row r="42" spans="1:3" ht="26.25" customHeight="1" hidden="1">
      <c r="A42" s="45" t="s">
        <v>159</v>
      </c>
      <c r="B42" s="64" t="s">
        <v>160</v>
      </c>
      <c r="C42" s="40">
        <f>15-15</f>
        <v>0</v>
      </c>
    </row>
    <row r="43" spans="1:3" ht="15" customHeight="1" hidden="1">
      <c r="A43" s="58" t="s">
        <v>161</v>
      </c>
      <c r="B43" s="62" t="s">
        <v>162</v>
      </c>
      <c r="C43" s="37">
        <f>C44</f>
        <v>0</v>
      </c>
    </row>
    <row r="44" spans="1:3" ht="24" customHeight="1" hidden="1">
      <c r="A44" s="47" t="s">
        <v>163</v>
      </c>
      <c r="B44" s="65" t="s">
        <v>164</v>
      </c>
      <c r="C44" s="40">
        <v>0</v>
      </c>
    </row>
    <row r="45" spans="1:3" ht="15.75" customHeight="1" hidden="1">
      <c r="A45" s="58" t="s">
        <v>165</v>
      </c>
      <c r="B45" s="62" t="s">
        <v>166</v>
      </c>
      <c r="C45" s="37">
        <v>0</v>
      </c>
    </row>
    <row r="46" spans="1:3" ht="15.75" customHeight="1" hidden="1">
      <c r="A46" s="58" t="s">
        <v>167</v>
      </c>
      <c r="B46" s="62" t="s">
        <v>168</v>
      </c>
      <c r="C46" s="37">
        <f>C47</f>
        <v>0</v>
      </c>
    </row>
    <row r="47" spans="1:3" ht="17.25" customHeight="1" hidden="1">
      <c r="A47" s="66" t="s">
        <v>169</v>
      </c>
      <c r="B47" s="64" t="s">
        <v>170</v>
      </c>
      <c r="C47" s="40">
        <v>0</v>
      </c>
    </row>
    <row r="48" spans="1:3" ht="16.5" customHeight="1">
      <c r="A48" s="58" t="s">
        <v>171</v>
      </c>
      <c r="B48" s="62" t="s">
        <v>172</v>
      </c>
      <c r="C48" s="37">
        <f>C50+C53+C55+C58</f>
        <v>7108.9</v>
      </c>
    </row>
    <row r="49" spans="1:3" ht="23.25" customHeight="1">
      <c r="A49" s="58" t="s">
        <v>173</v>
      </c>
      <c r="B49" s="62" t="s">
        <v>174</v>
      </c>
      <c r="C49" s="37">
        <f>C50+C53+C55+C58</f>
        <v>7108.9</v>
      </c>
    </row>
    <row r="50" spans="1:3" ht="17.25" customHeight="1">
      <c r="A50" s="45" t="s">
        <v>175</v>
      </c>
      <c r="B50" s="67" t="s">
        <v>176</v>
      </c>
      <c r="C50" s="40">
        <f>C51+C52</f>
        <v>5824.5</v>
      </c>
    </row>
    <row r="51" spans="1:3" ht="15" customHeight="1">
      <c r="A51" s="38" t="s">
        <v>177</v>
      </c>
      <c r="B51" s="71" t="s">
        <v>189</v>
      </c>
      <c r="C51" s="40">
        <v>5824.5</v>
      </c>
    </row>
    <row r="52" spans="1:3" ht="17.25" customHeight="1" hidden="1">
      <c r="A52" s="38"/>
      <c r="B52" s="68" t="s">
        <v>178</v>
      </c>
      <c r="C52" s="40">
        <v>0</v>
      </c>
    </row>
    <row r="53" spans="1:3" ht="16.5" customHeight="1">
      <c r="A53" s="38" t="s">
        <v>179</v>
      </c>
      <c r="B53" s="65" t="s">
        <v>180</v>
      </c>
      <c r="C53" s="40">
        <f>SUM(C54:C54)</f>
        <v>139.8</v>
      </c>
    </row>
    <row r="54" spans="1:3" ht="24.75" customHeight="1">
      <c r="A54" s="69" t="s">
        <v>177</v>
      </c>
      <c r="B54" s="70" t="s">
        <v>188</v>
      </c>
      <c r="C54" s="40">
        <v>139.8</v>
      </c>
    </row>
    <row r="55" spans="1:3" ht="16.5" customHeight="1">
      <c r="A55" s="38" t="s">
        <v>181</v>
      </c>
      <c r="B55" s="68" t="s">
        <v>182</v>
      </c>
      <c r="C55" s="72">
        <f>SUM(C56:C57)</f>
        <v>111.7</v>
      </c>
    </row>
    <row r="56" spans="1:3" ht="14.25" customHeight="1">
      <c r="A56" s="38" t="s">
        <v>177</v>
      </c>
      <c r="B56" s="71" t="s">
        <v>191</v>
      </c>
      <c r="C56" s="72">
        <v>110.7</v>
      </c>
    </row>
    <row r="57" spans="1:3" ht="24.75" customHeight="1">
      <c r="A57" s="38"/>
      <c r="B57" s="71" t="s">
        <v>192</v>
      </c>
      <c r="C57" s="72">
        <v>1</v>
      </c>
    </row>
    <row r="58" spans="1:3" ht="16.5" customHeight="1">
      <c r="A58" s="38" t="s">
        <v>183</v>
      </c>
      <c r="B58" s="68" t="s">
        <v>184</v>
      </c>
      <c r="C58" s="72">
        <f>SUM(C59:C59)</f>
        <v>1032.9</v>
      </c>
    </row>
    <row r="59" spans="1:3" ht="16.5" customHeight="1" thickBot="1">
      <c r="A59" s="73" t="s">
        <v>177</v>
      </c>
      <c r="B59" s="79" t="s">
        <v>190</v>
      </c>
      <c r="C59" s="74">
        <v>1032.9</v>
      </c>
    </row>
    <row r="60" spans="1:3" s="78" customFormat="1" ht="15.75" customHeight="1" thickBot="1">
      <c r="A60" s="75" t="s">
        <v>185</v>
      </c>
      <c r="B60" s="76"/>
      <c r="C60" s="77">
        <f>C48+C18</f>
        <v>10136.4</v>
      </c>
    </row>
  </sheetData>
  <sheetProtection/>
  <mergeCells count="5">
    <mergeCell ref="A13:C13"/>
    <mergeCell ref="A14:C14"/>
    <mergeCell ref="A16:A17"/>
    <mergeCell ref="B16:B17"/>
    <mergeCell ref="C16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8"/>
  <sheetViews>
    <sheetView zoomScalePageLayoutView="0" workbookViewId="0" topLeftCell="A46">
      <selection activeCell="C7" sqref="C7"/>
    </sheetView>
  </sheetViews>
  <sheetFormatPr defaultColWidth="9.00390625" defaultRowHeight="12.75" outlineLevelRow="1"/>
  <cols>
    <col min="1" max="1" width="9.625" style="2" customWidth="1"/>
    <col min="2" max="2" width="23.75390625" style="3" customWidth="1"/>
    <col min="3" max="3" width="91.25390625" style="0" customWidth="1"/>
  </cols>
  <sheetData>
    <row r="1" spans="1:3" ht="8.25" customHeight="1">
      <c r="A1" s="80"/>
      <c r="B1" s="81"/>
      <c r="C1" s="82" t="s">
        <v>46</v>
      </c>
    </row>
    <row r="2" spans="1:3" ht="8.25" customHeight="1">
      <c r="A2" s="80"/>
      <c r="B2" s="81"/>
      <c r="C2" s="82" t="s">
        <v>0</v>
      </c>
    </row>
    <row r="3" spans="1:3" ht="10.5" customHeight="1">
      <c r="A3" s="80"/>
      <c r="B3" s="81"/>
      <c r="C3" s="82" t="s">
        <v>1</v>
      </c>
    </row>
    <row r="4" spans="1:3" ht="12.75">
      <c r="A4" s="80"/>
      <c r="B4" s="81"/>
      <c r="C4" s="82" t="s">
        <v>2</v>
      </c>
    </row>
    <row r="5" spans="1:3" ht="12.75">
      <c r="A5" s="80"/>
      <c r="B5" s="81"/>
      <c r="C5" s="82" t="s">
        <v>3</v>
      </c>
    </row>
    <row r="6" spans="1:3" ht="12.75">
      <c r="A6" s="80"/>
      <c r="B6" s="81"/>
      <c r="C6" s="82" t="s">
        <v>4</v>
      </c>
    </row>
    <row r="7" spans="1:3" ht="12.75">
      <c r="A7" s="80"/>
      <c r="B7" s="81"/>
      <c r="C7" s="82" t="s">
        <v>195</v>
      </c>
    </row>
    <row r="8" spans="1:3" ht="3" customHeight="1">
      <c r="A8" s="80"/>
      <c r="B8" s="81"/>
      <c r="C8" s="82"/>
    </row>
    <row r="9" spans="1:3" ht="12.75" customHeight="1">
      <c r="A9" s="130" t="s">
        <v>43</v>
      </c>
      <c r="B9" s="131"/>
      <c r="C9" s="131"/>
    </row>
    <row r="10" spans="1:3" s="7" customFormat="1" ht="12.75" customHeight="1">
      <c r="A10" s="130" t="s">
        <v>44</v>
      </c>
      <c r="B10" s="132"/>
      <c r="C10" s="132"/>
    </row>
    <row r="11" spans="1:3" ht="12.75">
      <c r="A11" s="130" t="s">
        <v>187</v>
      </c>
      <c r="B11" s="132"/>
      <c r="C11" s="132"/>
    </row>
    <row r="12" spans="1:3" ht="1.5" customHeight="1" thickBot="1">
      <c r="A12" s="8"/>
      <c r="B12" s="6"/>
      <c r="C12" s="5"/>
    </row>
    <row r="13" spans="1:3" ht="12.75">
      <c r="A13" s="126" t="s">
        <v>5</v>
      </c>
      <c r="B13" s="127"/>
      <c r="C13" s="128" t="s">
        <v>6</v>
      </c>
    </row>
    <row r="14" spans="1:3" ht="45.75" thickBot="1">
      <c r="A14" s="83" t="s">
        <v>7</v>
      </c>
      <c r="B14" s="84" t="s">
        <v>8</v>
      </c>
      <c r="C14" s="129"/>
    </row>
    <row r="15" spans="1:3" s="1" customFormat="1" ht="21" customHeight="1">
      <c r="A15" s="85" t="s">
        <v>9</v>
      </c>
      <c r="B15" s="86"/>
      <c r="C15" s="87" t="s">
        <v>10</v>
      </c>
    </row>
    <row r="16" spans="1:3" ht="33" customHeight="1">
      <c r="A16" s="88" t="s">
        <v>9</v>
      </c>
      <c r="B16" s="89" t="s">
        <v>11</v>
      </c>
      <c r="C16" s="90" t="s">
        <v>12</v>
      </c>
    </row>
    <row r="17" spans="1:3" ht="36.75" customHeight="1">
      <c r="A17" s="88" t="s">
        <v>9</v>
      </c>
      <c r="B17" s="91" t="s">
        <v>13</v>
      </c>
      <c r="C17" s="92" t="s">
        <v>50</v>
      </c>
    </row>
    <row r="18" spans="1:3" ht="15" customHeight="1">
      <c r="A18" s="88" t="s">
        <v>9</v>
      </c>
      <c r="B18" s="91" t="s">
        <v>83</v>
      </c>
      <c r="C18" s="93" t="s">
        <v>84</v>
      </c>
    </row>
    <row r="19" spans="1:3" ht="33.75" customHeight="1">
      <c r="A19" s="88" t="s">
        <v>9</v>
      </c>
      <c r="B19" s="91" t="s">
        <v>14</v>
      </c>
      <c r="C19" s="90" t="s">
        <v>51</v>
      </c>
    </row>
    <row r="20" spans="1:3" s="9" customFormat="1" ht="17.25" customHeight="1">
      <c r="A20" s="94" t="s">
        <v>9</v>
      </c>
      <c r="B20" s="91" t="s">
        <v>15</v>
      </c>
      <c r="C20" s="92" t="s">
        <v>52</v>
      </c>
    </row>
    <row r="21" spans="1:3" s="9" customFormat="1" ht="20.25" customHeight="1">
      <c r="A21" s="94" t="s">
        <v>9</v>
      </c>
      <c r="B21" s="91" t="s">
        <v>16</v>
      </c>
      <c r="C21" s="92" t="s">
        <v>53</v>
      </c>
    </row>
    <row r="22" spans="1:3" s="9" customFormat="1" ht="34.5" customHeight="1">
      <c r="A22" s="94" t="s">
        <v>9</v>
      </c>
      <c r="B22" s="91" t="s">
        <v>17</v>
      </c>
      <c r="C22" s="90" t="s">
        <v>54</v>
      </c>
    </row>
    <row r="23" spans="1:3" s="9" customFormat="1" ht="27" customHeight="1">
      <c r="A23" s="94" t="s">
        <v>9</v>
      </c>
      <c r="B23" s="91" t="s">
        <v>18</v>
      </c>
      <c r="C23" s="90" t="s">
        <v>55</v>
      </c>
    </row>
    <row r="24" spans="1:3" s="9" customFormat="1" ht="22.5" customHeight="1">
      <c r="A24" s="94" t="s">
        <v>9</v>
      </c>
      <c r="B24" s="91" t="s">
        <v>19</v>
      </c>
      <c r="C24" s="92" t="s">
        <v>56</v>
      </c>
    </row>
    <row r="25" spans="1:3" s="9" customFormat="1" ht="24" customHeight="1">
      <c r="A25" s="94" t="s">
        <v>9</v>
      </c>
      <c r="B25" s="89" t="s">
        <v>20</v>
      </c>
      <c r="C25" s="92" t="s">
        <v>57</v>
      </c>
    </row>
    <row r="26" spans="1:3" s="9" customFormat="1" ht="37.5" customHeight="1">
      <c r="A26" s="94" t="s">
        <v>9</v>
      </c>
      <c r="B26" s="91" t="s">
        <v>30</v>
      </c>
      <c r="C26" s="92" t="s">
        <v>58</v>
      </c>
    </row>
    <row r="27" spans="1:3" s="9" customFormat="1" ht="23.25" customHeight="1">
      <c r="A27" s="94" t="s">
        <v>9</v>
      </c>
      <c r="B27" s="91" t="s">
        <v>21</v>
      </c>
      <c r="C27" s="92" t="s">
        <v>59</v>
      </c>
    </row>
    <row r="28" spans="1:3" s="9" customFormat="1" ht="15.75" customHeight="1">
      <c r="A28" s="94" t="s">
        <v>9</v>
      </c>
      <c r="B28" s="91" t="s">
        <v>22</v>
      </c>
      <c r="C28" s="92" t="s">
        <v>61</v>
      </c>
    </row>
    <row r="29" spans="1:3" s="9" customFormat="1" ht="15.75" customHeight="1">
      <c r="A29" s="94" t="s">
        <v>9</v>
      </c>
      <c r="B29" s="95" t="s">
        <v>23</v>
      </c>
      <c r="C29" s="96" t="s">
        <v>60</v>
      </c>
    </row>
    <row r="30" spans="1:3" s="9" customFormat="1" ht="27.75" customHeight="1">
      <c r="A30" s="94" t="s">
        <v>9</v>
      </c>
      <c r="B30" s="95" t="s">
        <v>47</v>
      </c>
      <c r="C30" s="97" t="s">
        <v>62</v>
      </c>
    </row>
    <row r="31" spans="1:3" ht="12.75" outlineLevel="1">
      <c r="A31" s="98" t="s">
        <v>9</v>
      </c>
      <c r="B31" s="99" t="s">
        <v>31</v>
      </c>
      <c r="C31" s="100" t="s">
        <v>63</v>
      </c>
    </row>
    <row r="32" spans="1:3" ht="12.75" outlineLevel="1">
      <c r="A32" s="98" t="s">
        <v>9</v>
      </c>
      <c r="B32" s="99" t="s">
        <v>32</v>
      </c>
      <c r="C32" s="100" t="s">
        <v>64</v>
      </c>
    </row>
    <row r="33" spans="1:3" ht="22.5" outlineLevel="1">
      <c r="A33" s="98" t="s">
        <v>9</v>
      </c>
      <c r="B33" s="99" t="s">
        <v>33</v>
      </c>
      <c r="C33" s="100" t="s">
        <v>65</v>
      </c>
    </row>
    <row r="34" spans="1:3" ht="33.75" outlineLevel="1">
      <c r="A34" s="98" t="s">
        <v>9</v>
      </c>
      <c r="B34" s="99" t="s">
        <v>34</v>
      </c>
      <c r="C34" s="100" t="s">
        <v>66</v>
      </c>
    </row>
    <row r="35" spans="1:3" ht="22.5" outlineLevel="1">
      <c r="A35" s="98" t="s">
        <v>9</v>
      </c>
      <c r="B35" s="99" t="s">
        <v>35</v>
      </c>
      <c r="C35" s="100" t="s">
        <v>67</v>
      </c>
    </row>
    <row r="36" spans="1:3" ht="12.75" outlineLevel="1">
      <c r="A36" s="98" t="s">
        <v>9</v>
      </c>
      <c r="B36" s="99" t="s">
        <v>36</v>
      </c>
      <c r="C36" s="100" t="s">
        <v>68</v>
      </c>
    </row>
    <row r="37" spans="1:3" ht="33.75" outlineLevel="1">
      <c r="A37" s="98" t="s">
        <v>9</v>
      </c>
      <c r="B37" s="99" t="s">
        <v>45</v>
      </c>
      <c r="C37" s="101" t="s">
        <v>69</v>
      </c>
    </row>
    <row r="38" spans="1:3" ht="12.75" outlineLevel="1">
      <c r="A38" s="98" t="s">
        <v>9</v>
      </c>
      <c r="B38" s="99" t="s">
        <v>37</v>
      </c>
      <c r="C38" s="100" t="s">
        <v>70</v>
      </c>
    </row>
    <row r="39" spans="1:3" ht="22.5">
      <c r="A39" s="98" t="s">
        <v>9</v>
      </c>
      <c r="B39" s="99" t="s">
        <v>38</v>
      </c>
      <c r="C39" s="100" t="s">
        <v>71</v>
      </c>
    </row>
    <row r="40" spans="1:3" ht="22.5">
      <c r="A40" s="98" t="s">
        <v>9</v>
      </c>
      <c r="B40" s="99" t="s">
        <v>48</v>
      </c>
      <c r="C40" s="100" t="s">
        <v>49</v>
      </c>
    </row>
    <row r="41" spans="1:3" ht="12.75">
      <c r="A41" s="98" t="s">
        <v>9</v>
      </c>
      <c r="B41" s="99" t="s">
        <v>39</v>
      </c>
      <c r="C41" s="100" t="s">
        <v>72</v>
      </c>
    </row>
    <row r="42" spans="1:3" ht="22.5">
      <c r="A42" s="98" t="s">
        <v>9</v>
      </c>
      <c r="B42" s="99" t="s">
        <v>40</v>
      </c>
      <c r="C42" s="100" t="s">
        <v>73</v>
      </c>
    </row>
    <row r="43" spans="1:3" ht="12.75">
      <c r="A43" s="102" t="s">
        <v>9</v>
      </c>
      <c r="B43" s="103" t="s">
        <v>41</v>
      </c>
      <c r="C43" s="104" t="s">
        <v>74</v>
      </c>
    </row>
    <row r="44" spans="1:3" s="9" customFormat="1" ht="33.75">
      <c r="A44" s="105" t="s">
        <v>9</v>
      </c>
      <c r="B44" s="106" t="s">
        <v>42</v>
      </c>
      <c r="C44" s="92" t="s">
        <v>75</v>
      </c>
    </row>
    <row r="45" spans="1:3" s="9" customFormat="1" ht="23.25" customHeight="1">
      <c r="A45" s="94" t="s">
        <v>9</v>
      </c>
      <c r="B45" s="89" t="s">
        <v>24</v>
      </c>
      <c r="C45" s="107" t="s">
        <v>76</v>
      </c>
    </row>
    <row r="46" spans="1:3" s="9" customFormat="1" ht="10.5" customHeight="1">
      <c r="A46" s="94" t="s">
        <v>9</v>
      </c>
      <c r="B46" s="108" t="s">
        <v>25</v>
      </c>
      <c r="C46" s="107" t="s">
        <v>77</v>
      </c>
    </row>
    <row r="47" spans="1:3" s="9" customFormat="1" ht="34.5" customHeight="1">
      <c r="A47" s="94" t="s">
        <v>9</v>
      </c>
      <c r="B47" s="109" t="s">
        <v>26</v>
      </c>
      <c r="C47" s="110" t="s">
        <v>78</v>
      </c>
    </row>
    <row r="48" spans="1:3" s="9" customFormat="1" ht="28.5" customHeight="1">
      <c r="A48" s="94" t="s">
        <v>9</v>
      </c>
      <c r="B48" s="91" t="s">
        <v>27</v>
      </c>
      <c r="C48" s="92" t="s">
        <v>79</v>
      </c>
    </row>
    <row r="49" spans="1:3" s="9" customFormat="1" ht="20.25" customHeight="1">
      <c r="A49" s="94" t="s">
        <v>9</v>
      </c>
      <c r="B49" s="91" t="s">
        <v>28</v>
      </c>
      <c r="C49" s="92" t="s">
        <v>82</v>
      </c>
    </row>
    <row r="50" spans="1:3" s="9" customFormat="1" ht="30" customHeight="1">
      <c r="A50" s="111" t="s">
        <v>9</v>
      </c>
      <c r="B50" s="112" t="s">
        <v>29</v>
      </c>
      <c r="C50" s="96" t="s">
        <v>80</v>
      </c>
    </row>
    <row r="51" spans="1:3" s="9" customFormat="1" ht="22.5">
      <c r="A51" s="113" t="s">
        <v>194</v>
      </c>
      <c r="B51" s="114"/>
      <c r="C51" s="115" t="s">
        <v>193</v>
      </c>
    </row>
    <row r="52" spans="1:3" s="9" customFormat="1" ht="12.75">
      <c r="A52" s="88" t="s">
        <v>194</v>
      </c>
      <c r="B52" s="91" t="s">
        <v>22</v>
      </c>
      <c r="C52" s="92" t="s">
        <v>61</v>
      </c>
    </row>
    <row r="53" spans="1:3" s="9" customFormat="1" ht="48" customHeight="1" thickBot="1">
      <c r="A53" s="116" t="s">
        <v>194</v>
      </c>
      <c r="B53" s="117" t="s">
        <v>26</v>
      </c>
      <c r="C53" s="118" t="s">
        <v>81</v>
      </c>
    </row>
    <row r="54" spans="1:2" s="9" customFormat="1" ht="12.75">
      <c r="A54" s="10"/>
      <c r="B54" s="11"/>
    </row>
    <row r="55" spans="1:2" s="9" customFormat="1" ht="12.75">
      <c r="A55" s="10"/>
      <c r="B55" s="11"/>
    </row>
    <row r="56" spans="1:2" s="9" customFormat="1" ht="12.75">
      <c r="A56" s="10"/>
      <c r="B56" s="11"/>
    </row>
    <row r="57" spans="1:2" s="9" customFormat="1" ht="12.75">
      <c r="A57" s="10"/>
      <c r="B57" s="11"/>
    </row>
    <row r="58" spans="1:2" s="9" customFormat="1" ht="12.75">
      <c r="A58" s="10"/>
      <c r="B58" s="11"/>
    </row>
    <row r="59" spans="1:2" s="9" customFormat="1" ht="12.75">
      <c r="A59" s="10"/>
      <c r="B59" s="11"/>
    </row>
    <row r="60" spans="1:2" s="9" customFormat="1" ht="12.75">
      <c r="A60" s="10"/>
      <c r="B60" s="11"/>
    </row>
    <row r="61" spans="1:2" s="9" customFormat="1" ht="12.75">
      <c r="A61" s="10"/>
      <c r="B61" s="11"/>
    </row>
    <row r="62" spans="1:2" s="9" customFormat="1" ht="12.75">
      <c r="A62" s="10"/>
      <c r="B62" s="11"/>
    </row>
    <row r="63" spans="1:2" s="9" customFormat="1" ht="12.75">
      <c r="A63" s="10"/>
      <c r="B63" s="11"/>
    </row>
    <row r="64" spans="1:2" s="9" customFormat="1" ht="12.75">
      <c r="A64" s="10"/>
      <c r="B64" s="11"/>
    </row>
    <row r="65" spans="1:2" s="9" customFormat="1" ht="12.75">
      <c r="A65" s="10"/>
      <c r="B65" s="11"/>
    </row>
    <row r="66" spans="1:2" s="9" customFormat="1" ht="12.75">
      <c r="A66" s="10"/>
      <c r="B66" s="11"/>
    </row>
    <row r="67" spans="1:2" s="9" customFormat="1" ht="12.75">
      <c r="A67" s="10"/>
      <c r="B67" s="11"/>
    </row>
    <row r="68" spans="1:2" s="9" customFormat="1" ht="12.75">
      <c r="A68" s="10"/>
      <c r="B68" s="11"/>
    </row>
    <row r="69" spans="1:2" s="9" customFormat="1" ht="12.75">
      <c r="A69" s="10"/>
      <c r="B69" s="11"/>
    </row>
    <row r="70" spans="1:2" s="9" customFormat="1" ht="12.75">
      <c r="A70" s="10"/>
      <c r="B70" s="11"/>
    </row>
    <row r="71" spans="1:2" s="9" customFormat="1" ht="12.75">
      <c r="A71" s="10"/>
      <c r="B71" s="11"/>
    </row>
    <row r="72" spans="1:2" s="9" customFormat="1" ht="12.75">
      <c r="A72" s="10"/>
      <c r="B72" s="11"/>
    </row>
    <row r="73" spans="1:2" s="9" customFormat="1" ht="12.75">
      <c r="A73" s="10"/>
      <c r="B73" s="11"/>
    </row>
    <row r="74" spans="1:2" s="9" customFormat="1" ht="12.75">
      <c r="A74" s="10"/>
      <c r="B74" s="11"/>
    </row>
    <row r="75" spans="1:2" s="9" customFormat="1" ht="12.75">
      <c r="A75" s="10"/>
      <c r="B75" s="11"/>
    </row>
    <row r="76" spans="1:2" s="9" customFormat="1" ht="12.75">
      <c r="A76" s="10"/>
      <c r="B76" s="11"/>
    </row>
    <row r="77" spans="1:2" s="9" customFormat="1" ht="12.75">
      <c r="A77" s="10"/>
      <c r="B77" s="11"/>
    </row>
    <row r="78" spans="1:2" s="9" customFormat="1" ht="12.75">
      <c r="A78" s="10"/>
      <c r="B78" s="11"/>
    </row>
    <row r="79" spans="1:2" s="9" customFormat="1" ht="12.75">
      <c r="A79" s="10"/>
      <c r="B79" s="11"/>
    </row>
    <row r="80" spans="1:2" s="9" customFormat="1" ht="12.75">
      <c r="A80" s="10"/>
      <c r="B80" s="11"/>
    </row>
    <row r="81" spans="1:2" s="9" customFormat="1" ht="12.75">
      <c r="A81" s="10"/>
      <c r="B81" s="11"/>
    </row>
    <row r="82" spans="1:2" s="9" customFormat="1" ht="12.75">
      <c r="A82" s="10"/>
      <c r="B82" s="11"/>
    </row>
    <row r="83" spans="1:2" s="9" customFormat="1" ht="12.75">
      <c r="A83" s="10"/>
      <c r="B83" s="11"/>
    </row>
    <row r="84" spans="1:2" s="9" customFormat="1" ht="12.75">
      <c r="A84" s="10"/>
      <c r="B84" s="11"/>
    </row>
    <row r="85" spans="1:2" s="9" customFormat="1" ht="12.75">
      <c r="A85" s="10"/>
      <c r="B85" s="11"/>
    </row>
    <row r="86" spans="1:2" s="9" customFormat="1" ht="12.75">
      <c r="A86" s="10"/>
      <c r="B86" s="11"/>
    </row>
    <row r="87" spans="1:2" s="9" customFormat="1" ht="12.75">
      <c r="A87" s="10"/>
      <c r="B87" s="11"/>
    </row>
    <row r="88" spans="1:2" s="9" customFormat="1" ht="12.75">
      <c r="A88" s="10"/>
      <c r="B88" s="11"/>
    </row>
    <row r="89" spans="1:2" s="9" customFormat="1" ht="12.75">
      <c r="A89" s="10"/>
      <c r="B89" s="11"/>
    </row>
    <row r="90" spans="1:2" s="9" customFormat="1" ht="12.75">
      <c r="A90" s="10"/>
      <c r="B90" s="11"/>
    </row>
    <row r="91" spans="1:2" s="9" customFormat="1" ht="12.75">
      <c r="A91" s="10"/>
      <c r="B91" s="11"/>
    </row>
    <row r="92" spans="1:2" s="9" customFormat="1" ht="12.75">
      <c r="A92" s="10"/>
      <c r="B92" s="11"/>
    </row>
    <row r="93" spans="1:2" s="9" customFormat="1" ht="12.75">
      <c r="A93" s="10"/>
      <c r="B93" s="11"/>
    </row>
    <row r="94" spans="1:2" s="9" customFormat="1" ht="12.75">
      <c r="A94" s="10"/>
      <c r="B94" s="11"/>
    </row>
    <row r="95" spans="1:2" s="9" customFormat="1" ht="12.75">
      <c r="A95" s="10"/>
      <c r="B95" s="11"/>
    </row>
    <row r="96" spans="1:2" s="9" customFormat="1" ht="12.75">
      <c r="A96" s="10"/>
      <c r="B96" s="11"/>
    </row>
    <row r="97" spans="1:2" s="9" customFormat="1" ht="12.75">
      <c r="A97" s="10"/>
      <c r="B97" s="11"/>
    </row>
    <row r="98" spans="1:2" s="9" customFormat="1" ht="12.75">
      <c r="A98" s="10"/>
      <c r="B98" s="11"/>
    </row>
  </sheetData>
  <sheetProtection/>
  <mergeCells count="5">
    <mergeCell ref="A13:B13"/>
    <mergeCell ref="C13:C14"/>
    <mergeCell ref="A9:C9"/>
    <mergeCell ref="A10:C10"/>
    <mergeCell ref="A11:C11"/>
  </mergeCells>
  <printOptions/>
  <pageMargins left="0.7874015748031497" right="0" top="0" bottom="0" header="0.5118110236220472" footer="0.5118110236220472"/>
  <pageSetup fitToHeight="2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9.00390625" style="0" customWidth="1"/>
    <col min="2" max="2" width="28.625" style="0" customWidth="1"/>
    <col min="3" max="3" width="81.625" style="0" customWidth="1"/>
    <col min="4" max="4" width="13.125" style="12" customWidth="1"/>
    <col min="5" max="5" width="12.125" style="0" bestFit="1" customWidth="1"/>
  </cols>
  <sheetData>
    <row r="1" ht="15">
      <c r="C1" s="4" t="s">
        <v>85</v>
      </c>
    </row>
    <row r="2" ht="15">
      <c r="C2" s="4" t="s">
        <v>0</v>
      </c>
    </row>
    <row r="3" ht="15">
      <c r="C3" s="4" t="s">
        <v>1</v>
      </c>
    </row>
    <row r="4" ht="15">
      <c r="C4" s="4" t="s">
        <v>2</v>
      </c>
    </row>
    <row r="5" ht="15">
      <c r="C5" s="4" t="s">
        <v>3</v>
      </c>
    </row>
    <row r="6" ht="15">
      <c r="C6" s="4" t="s">
        <v>4</v>
      </c>
    </row>
    <row r="7" ht="15">
      <c r="C7" s="4" t="s">
        <v>195</v>
      </c>
    </row>
    <row r="8" ht="15">
      <c r="C8" s="4"/>
    </row>
    <row r="9" ht="15">
      <c r="C9" s="4"/>
    </row>
    <row r="11" spans="1:3" ht="16.5">
      <c r="A11" s="133" t="s">
        <v>86</v>
      </c>
      <c r="B11" s="134"/>
      <c r="C11" s="134"/>
    </row>
    <row r="12" spans="1:4" s="7" customFormat="1" ht="18">
      <c r="A12" s="133" t="s">
        <v>87</v>
      </c>
      <c r="B12" s="133"/>
      <c r="C12" s="133"/>
      <c r="D12" s="13"/>
    </row>
    <row r="13" spans="1:3" ht="19.5" customHeight="1">
      <c r="A13" s="133" t="s">
        <v>100</v>
      </c>
      <c r="B13" s="133"/>
      <c r="C13" s="133"/>
    </row>
    <row r="14" ht="18.75" thickBot="1">
      <c r="C14" s="14"/>
    </row>
    <row r="15" spans="1:3" ht="12.75">
      <c r="A15" s="135" t="s">
        <v>88</v>
      </c>
      <c r="B15" s="136"/>
      <c r="C15" s="139" t="s">
        <v>89</v>
      </c>
    </row>
    <row r="16" spans="1:3" ht="9.75" customHeight="1">
      <c r="A16" s="137"/>
      <c r="B16" s="138"/>
      <c r="C16" s="140"/>
    </row>
    <row r="17" spans="1:3" ht="39.75" customHeight="1" thickBot="1">
      <c r="A17" s="15" t="s">
        <v>90</v>
      </c>
      <c r="B17" s="16" t="s">
        <v>91</v>
      </c>
      <c r="C17" s="141"/>
    </row>
    <row r="18" spans="1:3" ht="29.25" customHeight="1">
      <c r="A18" s="17" t="s">
        <v>9</v>
      </c>
      <c r="B18" s="18"/>
      <c r="C18" s="19" t="s">
        <v>10</v>
      </c>
    </row>
    <row r="19" spans="1:3" ht="25.5">
      <c r="A19" s="20" t="s">
        <v>9</v>
      </c>
      <c r="B19" s="21" t="s">
        <v>92</v>
      </c>
      <c r="C19" s="22" t="s">
        <v>93</v>
      </c>
    </row>
    <row r="20" spans="1:3" ht="25.5">
      <c r="A20" s="20" t="s">
        <v>9</v>
      </c>
      <c r="B20" s="23" t="s">
        <v>94</v>
      </c>
      <c r="C20" s="24" t="s">
        <v>95</v>
      </c>
    </row>
    <row r="21" spans="1:3" ht="24" customHeight="1">
      <c r="A21" s="20" t="s">
        <v>9</v>
      </c>
      <c r="B21" s="23" t="s">
        <v>96</v>
      </c>
      <c r="C21" s="24" t="s">
        <v>97</v>
      </c>
    </row>
    <row r="22" spans="1:3" ht="24" customHeight="1" thickBot="1">
      <c r="A22" s="25" t="s">
        <v>9</v>
      </c>
      <c r="B22" s="26" t="s">
        <v>98</v>
      </c>
      <c r="C22" s="27" t="s">
        <v>99</v>
      </c>
    </row>
  </sheetData>
  <sheetProtection/>
  <mergeCells count="5">
    <mergeCell ref="A11:C11"/>
    <mergeCell ref="A12:C12"/>
    <mergeCell ref="A13:C13"/>
    <mergeCell ref="A15:B16"/>
    <mergeCell ref="C15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User</cp:lastModifiedBy>
  <cp:lastPrinted>2015-11-10T12:07:08Z</cp:lastPrinted>
  <dcterms:created xsi:type="dcterms:W3CDTF">2005-12-20T08:48:21Z</dcterms:created>
  <dcterms:modified xsi:type="dcterms:W3CDTF">2015-12-25T05:57:25Z</dcterms:modified>
  <cp:category/>
  <cp:version/>
  <cp:contentType/>
  <cp:contentStatus/>
</cp:coreProperties>
</file>