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41" i="1"/>
  <c r="E41"/>
  <c r="F33"/>
  <c r="E33"/>
  <c r="D41"/>
  <c r="C41"/>
  <c r="F38"/>
  <c r="E38"/>
  <c r="F37"/>
  <c r="E37"/>
  <c r="F31"/>
  <c r="E31"/>
  <c r="F13"/>
  <c r="E13"/>
  <c r="F28"/>
  <c r="E28"/>
  <c r="F11"/>
  <c r="E11"/>
  <c r="F27"/>
  <c r="E27"/>
  <c r="F25"/>
  <c r="F23"/>
  <c r="E23"/>
</calcChain>
</file>

<file path=xl/sharedStrings.xml><?xml version="1.0" encoding="utf-8"?>
<sst xmlns="http://schemas.openxmlformats.org/spreadsheetml/2006/main" count="89" uniqueCount="62">
  <si>
    <t>Наименование программы, подпрограммы</t>
  </si>
  <si>
    <t>Наименование мероприятия</t>
  </si>
  <si>
    <t>Утверждено бюджетной росписью с учетом изменений
руб.</t>
  </si>
  <si>
    <t>Исполнено,
руб.</t>
  </si>
  <si>
    <t>Причины отклонений</t>
  </si>
  <si>
    <t>1</t>
  </si>
  <si>
    <t>Мероприятия по укреплению общественного порядка, противодействие терроризму и экстремизму</t>
  </si>
  <si>
    <t>Контроль в сфере жилищного хозяйства</t>
  </si>
  <si>
    <t>Содержание представительных органов местного самоуправления</t>
  </si>
  <si>
    <t>Муниципальный земельный контроль</t>
  </si>
  <si>
    <t>Содержание исполнительных органов местного самоуправления</t>
  </si>
  <si>
    <t>Формирование, исполнение и финансовый контроль за исполнением бюджета поселения</t>
  </si>
  <si>
    <t>Осуществление внешнего муниципального финансового контроля</t>
  </si>
  <si>
    <t>Резервный фонд администрации</t>
  </si>
  <si>
    <t>Нет необходимости в использовании резервного фонда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</si>
  <si>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</si>
  <si>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Поощрение старост</t>
  </si>
  <si>
    <t>Осуществление первичного воинского учета</t>
  </si>
  <si>
    <t>Ремонт дорог общего пользования местного значения и искуственных сооружений на них</t>
  </si>
  <si>
    <t>Содержание дорог общего пользования местного значения и искуственных сооружений на них</t>
  </si>
  <si>
    <t>не возникла необходимость в использовании средств для расчистки дорог от снега в связи с погодными условиями</t>
  </si>
  <si>
    <t>Мероприятия в области жилищного хозяйства</t>
  </si>
  <si>
    <t>Ремонт и содержание объектов водоснабжения и водоотведения</t>
  </si>
  <si>
    <t>Ремонт и содержание уличного освещения</t>
  </si>
  <si>
    <t>Мероприятия по озелению территорий</t>
  </si>
  <si>
    <t>Прочие мероприятия в области благоустройства</t>
  </si>
  <si>
    <t>Организация и проведение мероприятий для детей и молодежи</t>
  </si>
  <si>
    <t>Содержание Дома культуры</t>
  </si>
  <si>
    <t>Содержание библиотеки</t>
  </si>
  <si>
    <t>Пенсия за выслугу лет муниципальным служащим</t>
  </si>
  <si>
    <t>Обслуживание внутреннего долга</t>
  </si>
  <si>
    <t>отсутствие муниципального долга</t>
  </si>
  <si>
    <t xml:space="preserve"> </t>
  </si>
  <si>
    <t>Итого:</t>
  </si>
  <si>
    <t>Не исполнено</t>
  </si>
  <si>
    <t>Исполнение ,%</t>
  </si>
  <si>
    <t>Осуществление внутреннего муниципального финансового контроля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</si>
  <si>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</si>
  <si>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Строительство и техническое содержание газопровода</t>
  </si>
  <si>
    <t>Экономия по заработной плате, оплата счетов за услуги связи, за коммунальные услуги  за декабрь в январе 2018 года</t>
  </si>
  <si>
    <t>использованы средства в пределах суммы, необходимой для оплаты бюджетного обязательства по оплате взносов на капитальный ремонт</t>
  </si>
  <si>
    <t>использованы средства в пределах сумм, необходимых для оплаты бюджетных обязательств по уборке территории, приобретению инвентаря, проверке сметной документации</t>
  </si>
  <si>
    <t>использованы средства в пределах суммы, необходимой для оплаты бюджетного обязательства по оплате типографской продукции</t>
  </si>
  <si>
    <t>Мероприятия по укреплению пожарной безопасности</t>
  </si>
  <si>
    <t>Выполнение землеустроительных работ для внесения сведений о границах населенных пунктов в ЕГРН</t>
  </si>
  <si>
    <t>Выполнение землеустроительных работ для внесения сведений о границах территориальных зон в ЕГРН</t>
  </si>
  <si>
    <t>произведени предоплата, окончательный расчет по факту выполненных работ в 2019 году</t>
  </si>
  <si>
    <t>Оформление земельных участков в муниципальную собственность</t>
  </si>
  <si>
    <t>Расходы на реализацию приоритетного проекта "Формирование комфортной городской среды"</t>
  </si>
  <si>
    <t>Оплата счетов за услуги связи, за коммунальные услуги  за декабрь в январе 2019 года</t>
  </si>
  <si>
    <t>Проведение выборов в совет депутатов муниципального образования</t>
  </si>
  <si>
    <t>Муниципальная программа  "Развитие Гостицкого сельского поселения на 2018 год". Подпрограмма "Муниципальное управление"</t>
  </si>
  <si>
    <t>Муниципальная программа  "Развитие Гостицкого сельского поселения на 2018 год". Подпрограмма "Безопасность муниципального образования"</t>
  </si>
  <si>
    <t>Муниципальная программа  "Развитие Гостицкого сельского поселения на 2018 год" Подпрограмма "Муниципальное управление"</t>
  </si>
  <si>
    <t>Муниципальная программа  "Развитие Гостицкого сельского поселения на 2018 год". Подпрограмма "Дорожное хозяйство"</t>
  </si>
  <si>
    <t>Муниципальная программа  "Развитие Гостицкого сельского поселения на 2018 год". Подпрограмма "Землеустройство и землепользование"</t>
  </si>
  <si>
    <t>Муниципальная программа  "Развитие Гостицкого сельского поселения на 2018 год". Подпрограмма "Жилищно-коммунальное хоязяйство"</t>
  </si>
  <si>
    <t>Муниципальная программа  "Развитие Гостицкого сельского поселения на 2018 год". Подпрограмма "Благоустройство территории"</t>
  </si>
  <si>
    <t>Муниципальная программа  "Развитие Гостицкого сельского поселения на 2018 год". Культура, молодежная  политика, физическая культура и спорт"</t>
  </si>
  <si>
    <t>МБТ на осуществление отдельных полномочий по организации ритуальных услуг в части создания специализированной службу по вопросам похоронного дела</t>
  </si>
  <si>
    <t>Отчет о финансировании и освоении проводимых мероприятий муниципальной программы "Развитие Гостицкого сельскогно поселения на 2018 год"</t>
  </si>
  <si>
    <r>
      <t>Приложение к постановлению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17-п от 11.02.2018</t>
    </r>
  </si>
</sst>
</file>

<file path=xl/styles.xml><?xml version="1.0" encoding="utf-8"?>
<styleSheet xmlns="http://schemas.openxmlformats.org/spreadsheetml/2006/main">
  <fonts count="4">
    <font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1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 wrapText="1"/>
    </xf>
    <xf numFmtId="0" fontId="0" fillId="0" borderId="7" xfId="0" applyNumberFormat="1" applyFill="1" applyBorder="1" applyAlignment="1">
      <alignment vertical="top" wrapText="1"/>
    </xf>
    <xf numFmtId="0" fontId="0" fillId="0" borderId="0" xfId="0" applyFill="1"/>
    <xf numFmtId="0" fontId="0" fillId="0" borderId="1" xfId="0" applyNumberForma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/>
    </xf>
    <xf numFmtId="0" fontId="0" fillId="0" borderId="8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left" vertical="center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50"/>
  <sheetViews>
    <sheetView tabSelected="1" workbookViewId="0">
      <selection activeCell="I10" sqref="I10"/>
    </sheetView>
  </sheetViews>
  <sheetFormatPr defaultColWidth="10.7109375" defaultRowHeight="10.199999999999999" outlineLevelRow="1"/>
  <cols>
    <col min="1" max="1" width="39.42578125" style="1" customWidth="1"/>
    <col min="2" max="2" width="39.140625" style="1" customWidth="1"/>
    <col min="3" max="3" width="16.28515625" style="1" customWidth="1"/>
    <col min="4" max="5" width="16.42578125" style="1" customWidth="1"/>
    <col min="6" max="6" width="16.42578125" style="12" customWidth="1"/>
    <col min="7" max="7" width="29" style="1" customWidth="1"/>
    <col min="8" max="8" width="10.7109375" style="1" customWidth="1"/>
  </cols>
  <sheetData>
    <row r="1" spans="1:8" ht="11.25" customHeight="1">
      <c r="A1" s="2"/>
      <c r="B1" s="2"/>
      <c r="C1" s="2"/>
      <c r="D1" s="2"/>
      <c r="E1" s="2"/>
      <c r="F1" s="11"/>
      <c r="G1" s="2"/>
      <c r="H1" s="2"/>
    </row>
    <row r="2" spans="1:8" ht="11.25" customHeight="1">
      <c r="A2" s="25" t="s">
        <v>60</v>
      </c>
      <c r="B2" s="25"/>
      <c r="C2" s="25"/>
      <c r="D2" s="25"/>
      <c r="E2" s="25"/>
      <c r="F2" s="25"/>
      <c r="G2" s="25"/>
      <c r="H2" s="25"/>
    </row>
    <row r="3" spans="1:8" ht="11.25" customHeight="1">
      <c r="A3" s="2"/>
      <c r="B3" s="2"/>
      <c r="C3" s="2"/>
      <c r="D3" s="2"/>
      <c r="E3" s="2"/>
      <c r="F3" s="11"/>
      <c r="G3" s="2"/>
      <c r="H3" s="2"/>
    </row>
    <row r="4" spans="1:8" ht="12.75" customHeight="1">
      <c r="A4" s="3"/>
      <c r="B4" s="26"/>
      <c r="C4" s="26"/>
      <c r="D4" s="26"/>
      <c r="E4" s="2"/>
      <c r="F4" s="11"/>
      <c r="G4" s="31" t="s">
        <v>61</v>
      </c>
      <c r="H4" s="2"/>
    </row>
    <row r="5" spans="1:8" ht="11.25" customHeight="1">
      <c r="A5" s="2"/>
      <c r="B5" s="2"/>
      <c r="C5" s="2"/>
      <c r="D5" s="2"/>
      <c r="E5" s="2"/>
      <c r="F5" s="11"/>
      <c r="G5" s="2"/>
      <c r="H5" s="2"/>
    </row>
    <row r="6" spans="1:8" ht="11.25" customHeight="1">
      <c r="A6" s="4" t="s">
        <v>0</v>
      </c>
      <c r="B6" s="5" t="s">
        <v>1</v>
      </c>
      <c r="C6" s="4" t="s">
        <v>2</v>
      </c>
      <c r="D6" s="4" t="s">
        <v>3</v>
      </c>
      <c r="E6" s="16" t="s">
        <v>34</v>
      </c>
      <c r="F6" s="17" t="s">
        <v>35</v>
      </c>
      <c r="G6" s="27" t="s">
        <v>4</v>
      </c>
      <c r="H6" s="27"/>
    </row>
    <row r="7" spans="1:8" ht="11.25" customHeight="1" thickBot="1">
      <c r="A7" s="6" t="s">
        <v>5</v>
      </c>
      <c r="B7" s="13">
        <v>3</v>
      </c>
      <c r="C7" s="7">
        <v>4</v>
      </c>
      <c r="D7" s="7">
        <v>5</v>
      </c>
      <c r="E7" s="7">
        <v>6</v>
      </c>
      <c r="F7" s="18"/>
      <c r="G7" s="28">
        <v>7</v>
      </c>
      <c r="H7" s="28"/>
    </row>
    <row r="8" spans="1:8" s="30" customFormat="1" ht="47.25" customHeight="1">
      <c r="A8" s="8" t="s">
        <v>52</v>
      </c>
      <c r="B8" s="21" t="s">
        <v>43</v>
      </c>
      <c r="C8" s="19">
        <v>154985.54999999999</v>
      </c>
      <c r="D8" s="19">
        <v>154985.54999999999</v>
      </c>
      <c r="E8" s="19">
        <v>0</v>
      </c>
      <c r="F8" s="19">
        <v>100</v>
      </c>
      <c r="G8" s="23"/>
      <c r="H8" s="24"/>
    </row>
    <row r="9" spans="1:8" s="22" customFormat="1" ht="35.25" customHeight="1">
      <c r="A9" s="8" t="s">
        <v>52</v>
      </c>
      <c r="B9" s="14" t="s">
        <v>6</v>
      </c>
      <c r="C9" s="19">
        <v>1000</v>
      </c>
      <c r="D9" s="19">
        <v>0</v>
      </c>
      <c r="E9" s="19">
        <v>1000</v>
      </c>
      <c r="F9" s="19">
        <v>0</v>
      </c>
      <c r="G9" s="24"/>
      <c r="H9" s="24"/>
    </row>
    <row r="10" spans="1:8" s="22" customFormat="1" ht="42.75" customHeight="1" outlineLevel="1">
      <c r="A10" s="8" t="s">
        <v>51</v>
      </c>
      <c r="B10" s="14" t="s">
        <v>7</v>
      </c>
      <c r="C10" s="19">
        <v>39900</v>
      </c>
      <c r="D10" s="19">
        <v>39900</v>
      </c>
      <c r="E10" s="19">
        <v>0</v>
      </c>
      <c r="F10" s="19">
        <v>100</v>
      </c>
      <c r="G10" s="24"/>
      <c r="H10" s="24"/>
    </row>
    <row r="11" spans="1:8" s="22" customFormat="1" ht="42.75" customHeight="1" outlineLevel="1">
      <c r="A11" s="8" t="s">
        <v>51</v>
      </c>
      <c r="B11" s="14" t="s">
        <v>8</v>
      </c>
      <c r="C11" s="19">
        <v>93243.199999999997</v>
      </c>
      <c r="D11" s="19">
        <v>89818.2</v>
      </c>
      <c r="E11" s="19">
        <f>C11-D11</f>
        <v>3425</v>
      </c>
      <c r="F11" s="19">
        <f>D11/C11*100</f>
        <v>96.326809890694449</v>
      </c>
      <c r="G11" s="23" t="s">
        <v>42</v>
      </c>
      <c r="H11" s="24"/>
    </row>
    <row r="12" spans="1:8" s="22" customFormat="1" ht="42.75" customHeight="1" outlineLevel="1">
      <c r="A12" s="8" t="s">
        <v>51</v>
      </c>
      <c r="B12" s="14" t="s">
        <v>9</v>
      </c>
      <c r="C12" s="19">
        <v>6000</v>
      </c>
      <c r="D12" s="19">
        <v>6000</v>
      </c>
      <c r="E12" s="19">
        <v>0</v>
      </c>
      <c r="F12" s="19">
        <v>100</v>
      </c>
      <c r="G12" s="24"/>
      <c r="H12" s="24"/>
    </row>
    <row r="13" spans="1:8" s="22" customFormat="1" ht="42.75" customHeight="1" outlineLevel="1">
      <c r="A13" s="8" t="s">
        <v>51</v>
      </c>
      <c r="B13" s="14" t="s">
        <v>10</v>
      </c>
      <c r="C13" s="19">
        <v>5203706.29</v>
      </c>
      <c r="D13" s="19">
        <v>5140534.6900000004</v>
      </c>
      <c r="E13" s="19">
        <f>C13-D13</f>
        <v>63171.599999999627</v>
      </c>
      <c r="F13" s="19">
        <f>D13/C13*100</f>
        <v>98.786026795528471</v>
      </c>
      <c r="G13" s="23" t="s">
        <v>49</v>
      </c>
      <c r="H13" s="24"/>
    </row>
    <row r="14" spans="1:8" s="22" customFormat="1" ht="42.75" customHeight="1" outlineLevel="1">
      <c r="A14" s="8" t="s">
        <v>51</v>
      </c>
      <c r="B14" s="14" t="s">
        <v>11</v>
      </c>
      <c r="C14" s="19">
        <v>297000</v>
      </c>
      <c r="D14" s="19">
        <v>297000</v>
      </c>
      <c r="E14" s="19">
        <v>0</v>
      </c>
      <c r="F14" s="19">
        <v>100</v>
      </c>
      <c r="G14" s="24"/>
      <c r="H14" s="24"/>
    </row>
    <row r="15" spans="1:8" s="22" customFormat="1" ht="42.75" customHeight="1" outlineLevel="1">
      <c r="A15" s="8" t="s">
        <v>51</v>
      </c>
      <c r="B15" s="14" t="s">
        <v>12</v>
      </c>
      <c r="C15" s="19">
        <v>12100</v>
      </c>
      <c r="D15" s="19">
        <v>12100</v>
      </c>
      <c r="E15" s="19">
        <v>0</v>
      </c>
      <c r="F15" s="19">
        <v>100</v>
      </c>
      <c r="G15" s="24"/>
      <c r="H15" s="24"/>
    </row>
    <row r="16" spans="1:8" s="22" customFormat="1" ht="42.75" customHeight="1" outlineLevel="1">
      <c r="A16" s="8" t="s">
        <v>51</v>
      </c>
      <c r="B16" s="21" t="s">
        <v>36</v>
      </c>
      <c r="C16" s="19">
        <v>10000</v>
      </c>
      <c r="D16" s="19">
        <v>10000</v>
      </c>
      <c r="E16" s="19">
        <v>0</v>
      </c>
      <c r="F16" s="19">
        <v>100</v>
      </c>
      <c r="G16" s="24"/>
      <c r="H16" s="24"/>
    </row>
    <row r="17" spans="1:8" s="22" customFormat="1" ht="42.75" customHeight="1" outlineLevel="1">
      <c r="A17" s="8" t="s">
        <v>51</v>
      </c>
      <c r="B17" s="14" t="s">
        <v>13</v>
      </c>
      <c r="C17" s="19">
        <v>5000</v>
      </c>
      <c r="D17" s="19">
        <v>0</v>
      </c>
      <c r="E17" s="19">
        <v>5000</v>
      </c>
      <c r="F17" s="19">
        <v>0</v>
      </c>
      <c r="G17" s="24" t="s">
        <v>14</v>
      </c>
      <c r="H17" s="24"/>
    </row>
    <row r="18" spans="1:8" s="22" customFormat="1" ht="42.75" customHeight="1" outlineLevel="1">
      <c r="A18" s="8" t="s">
        <v>51</v>
      </c>
      <c r="B18" s="14" t="s">
        <v>15</v>
      </c>
      <c r="C18" s="19">
        <v>1000</v>
      </c>
      <c r="D18" s="19">
        <v>1000</v>
      </c>
      <c r="E18" s="19"/>
      <c r="F18" s="19">
        <v>100</v>
      </c>
      <c r="G18" s="23"/>
      <c r="H18" s="24"/>
    </row>
    <row r="19" spans="1:8" s="22" customFormat="1" ht="42.75" customHeight="1" outlineLevel="1">
      <c r="A19" s="8" t="s">
        <v>51</v>
      </c>
      <c r="B19" s="14" t="s">
        <v>16</v>
      </c>
      <c r="C19" s="19">
        <v>20529.560000000001</v>
      </c>
      <c r="D19" s="19">
        <v>20529.560000000001</v>
      </c>
      <c r="E19" s="19"/>
      <c r="F19" s="19">
        <v>100</v>
      </c>
      <c r="G19" s="23"/>
      <c r="H19" s="24"/>
    </row>
    <row r="20" spans="1:8" s="22" customFormat="1" ht="42.75" customHeight="1" outlineLevel="1">
      <c r="A20" s="8" t="s">
        <v>51</v>
      </c>
      <c r="B20" s="21" t="s">
        <v>50</v>
      </c>
      <c r="C20" s="19">
        <v>290000</v>
      </c>
      <c r="D20" s="19">
        <v>290000</v>
      </c>
      <c r="E20" s="19"/>
      <c r="F20" s="19">
        <v>100</v>
      </c>
      <c r="G20" s="24"/>
      <c r="H20" s="24"/>
    </row>
    <row r="21" spans="1:8" s="22" customFormat="1" ht="42.75" customHeight="1" outlineLevel="1">
      <c r="A21" s="8" t="s">
        <v>53</v>
      </c>
      <c r="B21" s="14" t="s">
        <v>17</v>
      </c>
      <c r="C21" s="19">
        <v>137100</v>
      </c>
      <c r="D21" s="19">
        <v>137100</v>
      </c>
      <c r="E21" s="19">
        <v>0</v>
      </c>
      <c r="F21" s="19">
        <v>100</v>
      </c>
      <c r="G21" s="24"/>
      <c r="H21" s="24"/>
    </row>
    <row r="22" spans="1:8" s="22" customFormat="1" ht="42.75" customHeight="1" outlineLevel="1">
      <c r="A22" s="8" t="s">
        <v>54</v>
      </c>
      <c r="B22" s="14" t="s">
        <v>18</v>
      </c>
      <c r="C22" s="19">
        <v>896102.68</v>
      </c>
      <c r="D22" s="19">
        <v>896102.68</v>
      </c>
      <c r="E22" s="19">
        <v>0</v>
      </c>
      <c r="F22" s="19">
        <v>100</v>
      </c>
      <c r="G22" s="24"/>
      <c r="H22" s="24"/>
    </row>
    <row r="23" spans="1:8" s="22" customFormat="1" ht="42.75" customHeight="1" outlineLevel="1">
      <c r="A23" s="8" t="s">
        <v>54</v>
      </c>
      <c r="B23" s="14" t="s">
        <v>19</v>
      </c>
      <c r="C23" s="19">
        <v>330759.14</v>
      </c>
      <c r="D23" s="19">
        <v>239094.38</v>
      </c>
      <c r="E23" s="19">
        <f>C23-D23</f>
        <v>91664.760000000009</v>
      </c>
      <c r="F23" s="19">
        <f>D23/C23*100</f>
        <v>72.286552686042171</v>
      </c>
      <c r="G23" s="24" t="s">
        <v>20</v>
      </c>
      <c r="H23" s="24"/>
    </row>
    <row r="24" spans="1:8" s="22" customFormat="1" ht="42.75" customHeight="1" outlineLevel="1">
      <c r="A24" s="8" t="s">
        <v>55</v>
      </c>
      <c r="B24" s="21" t="s">
        <v>44</v>
      </c>
      <c r="C24" s="19">
        <v>81000</v>
      </c>
      <c r="D24" s="19">
        <v>81000</v>
      </c>
      <c r="E24" s="19"/>
      <c r="F24" s="19">
        <v>100</v>
      </c>
      <c r="G24" s="24"/>
      <c r="H24" s="24"/>
    </row>
    <row r="25" spans="1:8" s="22" customFormat="1" ht="42.75" customHeight="1" outlineLevel="1">
      <c r="A25" s="8" t="s">
        <v>55</v>
      </c>
      <c r="B25" s="21" t="s">
        <v>45</v>
      </c>
      <c r="C25" s="19">
        <v>990000</v>
      </c>
      <c r="D25" s="19">
        <v>891000</v>
      </c>
      <c r="E25" s="19">
        <v>99000</v>
      </c>
      <c r="F25" s="19">
        <f>D25/C25*100</f>
        <v>90</v>
      </c>
      <c r="G25" s="23" t="s">
        <v>46</v>
      </c>
      <c r="H25" s="24"/>
    </row>
    <row r="26" spans="1:8" s="22" customFormat="1" ht="42.75" customHeight="1" outlineLevel="1">
      <c r="A26" s="8" t="s">
        <v>55</v>
      </c>
      <c r="B26" s="21" t="s">
        <v>47</v>
      </c>
      <c r="C26" s="19">
        <v>34070</v>
      </c>
      <c r="D26" s="19">
        <v>34070</v>
      </c>
      <c r="E26" s="19">
        <v>0</v>
      </c>
      <c r="F26" s="19">
        <v>100</v>
      </c>
      <c r="G26" s="23"/>
      <c r="H26" s="24"/>
    </row>
    <row r="27" spans="1:8" s="22" customFormat="1" ht="42.75" customHeight="1" outlineLevel="1">
      <c r="A27" s="8" t="s">
        <v>56</v>
      </c>
      <c r="B27" s="21" t="s">
        <v>37</v>
      </c>
      <c r="C27" s="19">
        <v>120083.16</v>
      </c>
      <c r="D27" s="19">
        <v>102480.23</v>
      </c>
      <c r="E27" s="19">
        <f>C27-D27</f>
        <v>17602.930000000008</v>
      </c>
      <c r="F27" s="19">
        <f>D27/C27*100</f>
        <v>85.341050318795737</v>
      </c>
      <c r="G27" s="23" t="s">
        <v>40</v>
      </c>
      <c r="H27" s="24"/>
    </row>
    <row r="28" spans="1:8" s="22" customFormat="1" ht="42.75" customHeight="1" outlineLevel="1">
      <c r="A28" s="8" t="s">
        <v>56</v>
      </c>
      <c r="B28" s="14" t="s">
        <v>21</v>
      </c>
      <c r="C28" s="19">
        <v>68100</v>
      </c>
      <c r="D28" s="19">
        <v>67985.59</v>
      </c>
      <c r="E28" s="19">
        <f>C28-D28</f>
        <v>114.41000000000349</v>
      </c>
      <c r="F28" s="19">
        <f>D28/C28*100</f>
        <v>99.831997063142424</v>
      </c>
      <c r="G28" s="23"/>
      <c r="H28" s="24"/>
    </row>
    <row r="29" spans="1:8" s="22" customFormat="1" ht="42.75" customHeight="1" outlineLevel="1">
      <c r="A29" s="8" t="s">
        <v>56</v>
      </c>
      <c r="B29" s="14" t="s">
        <v>22</v>
      </c>
      <c r="C29" s="19">
        <v>155166</v>
      </c>
      <c r="D29" s="19">
        <v>155166</v>
      </c>
      <c r="E29" s="19">
        <v>0</v>
      </c>
      <c r="F29" s="19">
        <v>100</v>
      </c>
      <c r="G29" s="24"/>
      <c r="H29" s="24"/>
    </row>
    <row r="30" spans="1:8" s="22" customFormat="1" ht="42.75" customHeight="1" outlineLevel="1">
      <c r="A30" s="8" t="s">
        <v>56</v>
      </c>
      <c r="B30" s="21" t="s">
        <v>38</v>
      </c>
      <c r="C30" s="19">
        <v>48036.67</v>
      </c>
      <c r="D30" s="19">
        <v>48036.67</v>
      </c>
      <c r="E30" s="19">
        <v>0</v>
      </c>
      <c r="F30" s="19">
        <v>100</v>
      </c>
      <c r="G30" s="24"/>
      <c r="H30" s="24"/>
    </row>
    <row r="31" spans="1:8" s="22" customFormat="1" ht="63" customHeight="1" outlineLevel="1">
      <c r="A31" s="8" t="s">
        <v>57</v>
      </c>
      <c r="B31" s="14" t="s">
        <v>23</v>
      </c>
      <c r="C31" s="19">
        <v>415117</v>
      </c>
      <c r="D31" s="19">
        <v>413351.7</v>
      </c>
      <c r="E31" s="19">
        <f>C31-D31</f>
        <v>1765.2999999999884</v>
      </c>
      <c r="F31" s="19">
        <f>D31/C31*100</f>
        <v>99.574746396798972</v>
      </c>
      <c r="G31" s="23"/>
      <c r="H31" s="24"/>
    </row>
    <row r="32" spans="1:8" s="22" customFormat="1" ht="42.75" customHeight="1" outlineLevel="1">
      <c r="A32" s="8" t="s">
        <v>57</v>
      </c>
      <c r="B32" s="14" t="s">
        <v>24</v>
      </c>
      <c r="C32" s="19">
        <v>72534</v>
      </c>
      <c r="D32" s="19">
        <v>72534</v>
      </c>
      <c r="E32" s="19">
        <v>0</v>
      </c>
      <c r="F32" s="19">
        <v>100</v>
      </c>
      <c r="G32" s="23"/>
      <c r="H32" s="24"/>
    </row>
    <row r="33" spans="1:8" s="22" customFormat="1" ht="57" customHeight="1" outlineLevel="1">
      <c r="A33" s="8" t="s">
        <v>57</v>
      </c>
      <c r="B33" s="14" t="s">
        <v>25</v>
      </c>
      <c r="C33" s="19">
        <v>1839647.92</v>
      </c>
      <c r="D33" s="19">
        <v>1793327.33</v>
      </c>
      <c r="E33" s="19">
        <f>C33-D33</f>
        <v>46320.589999999851</v>
      </c>
      <c r="F33" s="19">
        <f>D33/C33*100</f>
        <v>97.482094834755131</v>
      </c>
      <c r="G33" s="23" t="s">
        <v>41</v>
      </c>
      <c r="H33" s="24"/>
    </row>
    <row r="34" spans="1:8" s="22" customFormat="1" ht="57" customHeight="1" outlineLevel="1">
      <c r="A34" s="8" t="s">
        <v>57</v>
      </c>
      <c r="B34" s="21" t="s">
        <v>59</v>
      </c>
      <c r="C34" s="19">
        <v>7000</v>
      </c>
      <c r="D34" s="19">
        <v>7000</v>
      </c>
      <c r="E34" s="19">
        <v>0</v>
      </c>
      <c r="F34" s="19">
        <v>100</v>
      </c>
      <c r="G34" s="23"/>
      <c r="H34" s="24"/>
    </row>
    <row r="35" spans="1:8" s="22" customFormat="1" ht="53.25" customHeight="1" outlineLevel="1">
      <c r="A35" s="8" t="s">
        <v>57</v>
      </c>
      <c r="B35" s="21" t="s">
        <v>48</v>
      </c>
      <c r="C35" s="19">
        <v>4137531.25</v>
      </c>
      <c r="D35" s="19">
        <v>4137531.25</v>
      </c>
      <c r="E35" s="19">
        <v>0</v>
      </c>
      <c r="F35" s="19">
        <v>100</v>
      </c>
      <c r="G35" s="24"/>
      <c r="H35" s="24"/>
    </row>
    <row r="36" spans="1:8" s="22" customFormat="1" ht="42.75" customHeight="1" outlineLevel="1">
      <c r="A36" s="8" t="s">
        <v>58</v>
      </c>
      <c r="B36" s="14" t="s">
        <v>26</v>
      </c>
      <c r="C36" s="19">
        <v>38848.94</v>
      </c>
      <c r="D36" s="19">
        <v>38848.94</v>
      </c>
      <c r="E36" s="19">
        <v>0</v>
      </c>
      <c r="F36" s="19">
        <v>100</v>
      </c>
      <c r="G36" s="23"/>
      <c r="H36" s="24"/>
    </row>
    <row r="37" spans="1:8" s="22" customFormat="1" ht="42.75" customHeight="1" outlineLevel="1">
      <c r="A37" s="8" t="s">
        <v>58</v>
      </c>
      <c r="B37" s="14" t="s">
        <v>27</v>
      </c>
      <c r="C37" s="19">
        <v>3818522.83</v>
      </c>
      <c r="D37" s="19">
        <v>3539386.85</v>
      </c>
      <c r="E37" s="19">
        <f>C37-D37</f>
        <v>279135.98</v>
      </c>
      <c r="F37" s="19">
        <f>D37/C37*100</f>
        <v>92.689948641736947</v>
      </c>
      <c r="G37" s="23" t="s">
        <v>39</v>
      </c>
      <c r="H37" s="24"/>
    </row>
    <row r="38" spans="1:8" s="22" customFormat="1" ht="42.75" customHeight="1" outlineLevel="1">
      <c r="A38" s="8" t="s">
        <v>58</v>
      </c>
      <c r="B38" s="21" t="s">
        <v>28</v>
      </c>
      <c r="C38" s="19">
        <v>1145541.48</v>
      </c>
      <c r="D38" s="19">
        <v>1031435.37</v>
      </c>
      <c r="E38" s="19">
        <f>C38-D38</f>
        <v>114106.10999999999</v>
      </c>
      <c r="F38" s="19">
        <f>D38/C38*100</f>
        <v>90.039111460197844</v>
      </c>
      <c r="G38" s="23" t="s">
        <v>39</v>
      </c>
      <c r="H38" s="24"/>
    </row>
    <row r="39" spans="1:8" s="22" customFormat="1" ht="42.75" customHeight="1" outlineLevel="1">
      <c r="A39" s="8" t="s">
        <v>51</v>
      </c>
      <c r="B39" s="14" t="s">
        <v>29</v>
      </c>
      <c r="C39" s="19">
        <v>387656.76</v>
      </c>
      <c r="D39" s="19">
        <v>387656.76</v>
      </c>
      <c r="E39" s="19">
        <v>0</v>
      </c>
      <c r="F39" s="19">
        <v>100</v>
      </c>
      <c r="G39" s="24"/>
      <c r="H39" s="24"/>
    </row>
    <row r="40" spans="1:8" s="22" customFormat="1" ht="42.75" customHeight="1" outlineLevel="1" thickBot="1">
      <c r="A40" s="8" t="s">
        <v>51</v>
      </c>
      <c r="B40" s="14" t="s">
        <v>30</v>
      </c>
      <c r="C40" s="19">
        <v>1000</v>
      </c>
      <c r="D40" s="19">
        <v>0</v>
      </c>
      <c r="E40" s="19">
        <v>1000</v>
      </c>
      <c r="F40" s="19">
        <v>0</v>
      </c>
      <c r="G40" s="24" t="s">
        <v>31</v>
      </c>
      <c r="H40" s="24"/>
    </row>
    <row r="41" spans="1:8" s="22" customFormat="1" ht="42.75" customHeight="1" outlineLevel="1">
      <c r="A41" s="9" t="s">
        <v>32</v>
      </c>
      <c r="B41" s="15" t="s">
        <v>33</v>
      </c>
      <c r="C41" s="20">
        <f>SUM(C8:C40)</f>
        <v>20858282.43</v>
      </c>
      <c r="D41" s="20">
        <f>SUM(D8:D40)</f>
        <v>20134975.75</v>
      </c>
      <c r="E41" s="20">
        <f>C41-D41</f>
        <v>723306.6799999997</v>
      </c>
      <c r="F41" s="20">
        <f>D41/C41*100</f>
        <v>96.53228072624195</v>
      </c>
      <c r="G41" s="29" t="s">
        <v>32</v>
      </c>
      <c r="H41" s="29"/>
    </row>
    <row r="42" spans="1:8" s="22" customFormat="1" ht="42.75" customHeight="1" outlineLevel="1">
      <c r="A42" s="2"/>
      <c r="B42" s="2"/>
      <c r="C42" s="10"/>
      <c r="D42" s="10"/>
      <c r="E42" s="2"/>
      <c r="F42" s="11"/>
      <c r="G42" s="2"/>
      <c r="H42" s="2"/>
    </row>
    <row r="43" spans="1:8" s="22" customFormat="1" ht="11.25" customHeight="1">
      <c r="A43" s="2"/>
      <c r="B43" s="2"/>
      <c r="C43" s="2"/>
      <c r="D43" s="2"/>
      <c r="E43" s="2"/>
      <c r="F43" s="11"/>
      <c r="G43" s="2"/>
      <c r="H43" s="2"/>
    </row>
    <row r="44" spans="1:8" s="22" customFormat="1" ht="11.25" customHeight="1">
      <c r="A44" s="2"/>
      <c r="B44" s="2"/>
      <c r="C44" s="2"/>
      <c r="D44" s="2"/>
      <c r="E44" s="2"/>
      <c r="F44" s="11"/>
      <c r="G44" s="2"/>
      <c r="H44" s="2"/>
    </row>
    <row r="45" spans="1:8" s="22" customFormat="1">
      <c r="A45" s="2"/>
      <c r="B45" s="2"/>
      <c r="C45" s="2"/>
      <c r="D45" s="2"/>
      <c r="E45" s="2"/>
      <c r="F45" s="11"/>
      <c r="G45" s="2"/>
      <c r="H45" s="2"/>
    </row>
    <row r="46" spans="1:8" s="22" customFormat="1">
      <c r="A46" s="2"/>
      <c r="B46" s="2"/>
      <c r="C46" s="2"/>
      <c r="D46" s="2"/>
      <c r="E46" s="2"/>
      <c r="F46" s="11"/>
      <c r="G46" s="2"/>
      <c r="H46" s="2"/>
    </row>
    <row r="47" spans="1:8">
      <c r="A47" s="2"/>
      <c r="B47" s="2"/>
      <c r="C47" s="2"/>
      <c r="D47" s="2"/>
      <c r="E47" s="2"/>
      <c r="F47" s="11"/>
      <c r="G47" s="2"/>
      <c r="H47" s="2"/>
    </row>
    <row r="48" spans="1:8">
      <c r="A48" s="2"/>
      <c r="B48" s="2"/>
      <c r="C48" s="2"/>
      <c r="D48" s="2"/>
      <c r="E48" s="2"/>
      <c r="F48" s="11"/>
      <c r="G48" s="2"/>
      <c r="H48" s="2"/>
    </row>
    <row r="49" spans="1:8">
      <c r="A49" s="2"/>
      <c r="B49" s="2"/>
      <c r="C49" s="2"/>
      <c r="D49" s="2"/>
      <c r="E49" s="2"/>
      <c r="F49" s="11"/>
      <c r="G49" s="2"/>
      <c r="H49" s="2"/>
    </row>
    <row r="50" spans="1:8">
      <c r="A50" s="2"/>
      <c r="B50" s="2"/>
      <c r="C50" s="2"/>
      <c r="D50" s="2"/>
      <c r="E50" s="2"/>
      <c r="F50" s="11"/>
      <c r="G50" s="2"/>
      <c r="H50" s="2"/>
    </row>
  </sheetData>
  <mergeCells count="38">
    <mergeCell ref="G24:H24"/>
    <mergeCell ref="G25:H25"/>
    <mergeCell ref="G15:H15"/>
    <mergeCell ref="G38:H38"/>
    <mergeCell ref="G39:H39"/>
    <mergeCell ref="G36:H36"/>
    <mergeCell ref="G37:H37"/>
    <mergeCell ref="G35:H35"/>
    <mergeCell ref="G29:H29"/>
    <mergeCell ref="G30:H30"/>
    <mergeCell ref="G40:H40"/>
    <mergeCell ref="G41:H41"/>
    <mergeCell ref="G32:H32"/>
    <mergeCell ref="G34:H34"/>
    <mergeCell ref="G31:H31"/>
    <mergeCell ref="G27:H27"/>
    <mergeCell ref="G28:H28"/>
    <mergeCell ref="G17:H17"/>
    <mergeCell ref="G18:H18"/>
    <mergeCell ref="G20:H20"/>
    <mergeCell ref="G21:H21"/>
    <mergeCell ref="G19:H19"/>
    <mergeCell ref="G13:H13"/>
    <mergeCell ref="G14:H14"/>
    <mergeCell ref="G33:H33"/>
    <mergeCell ref="A2:H2"/>
    <mergeCell ref="B4:D4"/>
    <mergeCell ref="G6:H6"/>
    <mergeCell ref="G7:H7"/>
    <mergeCell ref="G8:H8"/>
    <mergeCell ref="G22:H22"/>
    <mergeCell ref="G9:H9"/>
    <mergeCell ref="G10:H10"/>
    <mergeCell ref="G11:H11"/>
    <mergeCell ref="G12:H12"/>
    <mergeCell ref="G23:H23"/>
    <mergeCell ref="G26:H26"/>
    <mergeCell ref="G16:H16"/>
  </mergeCells>
  <pageMargins left="0.74803149606299213" right="0.74803149606299213" top="0.98425196850393704" bottom="0.98425196850393704" header="0.51181102362204722" footer="0.51181102362204722"/>
  <pageSetup paperSize="9" scale="55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TUSYA</dc:creator>
  <cp:lastModifiedBy>Natali</cp:lastModifiedBy>
  <cp:revision>1</cp:revision>
  <cp:lastPrinted>2019-02-11T08:08:33Z</cp:lastPrinted>
  <dcterms:created xsi:type="dcterms:W3CDTF">2017-01-12T14:59:33Z</dcterms:created>
  <dcterms:modified xsi:type="dcterms:W3CDTF">2019-02-11T08:08:39Z</dcterms:modified>
</cp:coreProperties>
</file>