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calcMode="autoNoTable" fullCalcOnLoad="1" refMode="R1C1"/>
</workbook>
</file>

<file path=xl/sharedStrings.xml><?xml version="1.0" encoding="utf-8"?>
<sst xmlns="http://schemas.openxmlformats.org/spreadsheetml/2006/main" count="92" uniqueCount="89">
  <si>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</si>
  <si>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</si>
  <si>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</si>
  <si>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</si>
  <si>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</si>
  <si>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</si>
  <si>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</si>
  <si>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</si>
  <si>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</si>
  <si>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</si>
  <si>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</si>
  <si>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</si>
  <si>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</si>
  <si>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</si>
  <si>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</si>
  <si>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</si>
  <si>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</si>
  <si>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</si>
  <si>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</si>
  <si>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</si>
  <si>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</si>
  <si>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</si>
  <si>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</si>
  <si>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</si>
  <si>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</si>
  <si>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</si>
  <si>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</si>
  <si>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</si>
  <si>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</si>
  <si>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</si>
  <si>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</si>
  <si>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</si>
  <si>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</si>
  <si>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</si>
  <si>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</si>
  <si>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</si>
  <si>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</si>
  <si>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</si>
  <si>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</si>
  <si>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</si>
  <si>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</si>
  <si>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</si>
  <si>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</si>
  <si>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</si>
  <si>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</si>
  <si>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</si>
  <si>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</si>
  <si>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</si>
  <si>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</si>
  <si>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</si>
  <si>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</si>
  <si>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</si>
  <si>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</si>
  <si>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</si>
  <si>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</si>
  <si>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</si>
  <si>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</si>
  <si>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</si>
  <si>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</si>
  <si>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</si>
  <si>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</si>
  <si>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</si>
  <si>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</si>
  <si>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</si>
  <si>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</si>
  <si>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</si>
  <si>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</si>
  <si>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</si>
  <si>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</si>
  <si>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</si>
  <si>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</si>
  <si>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</si>
  <si>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</si>
  <si>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</si>
  <si>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</si>
  <si>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</si>
  <si>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</si>
  <si>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</si>
  <si>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</si>
  <si>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</si>
  <si>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</si>
  <si>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</si>
  <si>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</si>
  <si>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</si>
  <si>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</si>
  <si>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                                              от 18.12.2013 г. № 271</t>
  </si>
  <si>
    <t xml:space="preserve"> 1 17 05000 00 0000 180 
</t>
  </si>
  <si>
    <t xml:space="preserve"> Прочие неналоговые доходы </t>
  </si>
  <si>
    <t xml:space="preserve">                                                                                                   (в редакции решений совета депутатов от   12.02.204 № 285, от 20.03.2014 № 290)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</si>
</sst>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3" customWidth="1"/>
  </cols>
  <sheetData>
    <row r="1" ht="12.75">
      <c r="C1" s="43" t="s">
        <v>22</v>
      </c>
    </row>
    <row r="2" ht="12.75">
      <c r="C2" s="43" t="s">
        <v>1</v>
      </c>
    </row>
    <row r="3" ht="12.75">
      <c r="C3" s="43" t="s">
        <v>2</v>
      </c>
    </row>
    <row r="4" ht="12.75">
      <c r="C4" s="43" t="s">
        <v>27</v>
      </c>
    </row>
    <row r="5" ht="12.75">
      <c r="C5" s="43" t="s">
        <v>3</v>
      </c>
    </row>
    <row r="6" ht="12.75">
      <c r="C6" s="43" t="s">
        <v>4</v>
      </c>
    </row>
    <row r="7" ht="12.75">
      <c r="C7" s="42" t="s">
        <v>85</v>
      </c>
    </row>
    <row r="8" ht="12.75">
      <c r="C8" s="42" t="s">
        <v>88</v>
      </c>
    </row>
    <row r="9" ht="12.75">
      <c r="B9" s="42"/>
    </row>
    <row r="10" ht="12.75">
      <c r="B10" s="42"/>
    </row>
    <row r="11" ht="12.75">
      <c r="B11" s="42"/>
    </row>
    <row r="13" spans="1:3" ht="14.25">
      <c r="A13" s="56" t="s">
        <v>26</v>
      </c>
      <c r="B13" s="56"/>
      <c r="C13" s="56"/>
    </row>
    <row r="14" spans="1:3" ht="14.25">
      <c r="A14" s="56" t="s">
        <v>70</v>
      </c>
      <c r="B14" s="56"/>
      <c r="C14" s="56"/>
    </row>
    <row r="15" ht="15" thickBot="1">
      <c r="B15" s="2"/>
    </row>
    <row r="16" spans="1:3" s="14" customFormat="1" ht="12.75" customHeight="1">
      <c r="A16" s="57" t="s">
        <v>5</v>
      </c>
      <c r="B16" s="59" t="s">
        <v>6</v>
      </c>
      <c r="C16" s="61" t="s">
        <v>0</v>
      </c>
    </row>
    <row r="17" spans="1:3" s="14" customFormat="1" ht="13.5" thickBot="1">
      <c r="A17" s="58"/>
      <c r="B17" s="60"/>
      <c r="C17" s="62"/>
    </row>
    <row r="18" spans="1:3" ht="16.5" customHeight="1">
      <c r="A18" s="33" t="s">
        <v>28</v>
      </c>
      <c r="B18" s="34" t="s">
        <v>29</v>
      </c>
      <c r="C18" s="35">
        <f>C19+C21+C23+C25+C29+C31+C36+C39+C42+C44+C45</f>
        <v>5286.099999999999</v>
      </c>
    </row>
    <row r="19" spans="1:3" ht="15.75" customHeight="1">
      <c r="A19" s="17" t="s">
        <v>30</v>
      </c>
      <c r="B19" s="3" t="s">
        <v>7</v>
      </c>
      <c r="C19" s="18">
        <f>SUM(C20:C20)</f>
        <v>1070.6</v>
      </c>
    </row>
    <row r="20" spans="1:3" ht="13.5" customHeight="1">
      <c r="A20" s="19" t="s">
        <v>31</v>
      </c>
      <c r="B20" s="1" t="s">
        <v>8</v>
      </c>
      <c r="C20" s="20">
        <v>1070.6</v>
      </c>
    </row>
    <row r="21" spans="1:3" ht="12.75" customHeight="1">
      <c r="A21" s="51" t="s">
        <v>71</v>
      </c>
      <c r="B21" s="44" t="s">
        <v>72</v>
      </c>
      <c r="C21" s="25">
        <f>C22</f>
        <v>350.6</v>
      </c>
    </row>
    <row r="22" spans="1:3" ht="25.5" customHeight="1">
      <c r="A22" s="19" t="s">
        <v>73</v>
      </c>
      <c r="B22" s="1" t="s">
        <v>84</v>
      </c>
      <c r="C22" s="20">
        <v>350.6</v>
      </c>
    </row>
    <row r="23" spans="1:3" ht="13.5" customHeight="1" hidden="1">
      <c r="A23" s="17" t="s">
        <v>32</v>
      </c>
      <c r="B23" s="3" t="s">
        <v>9</v>
      </c>
      <c r="C23" s="18">
        <f>SUM(C24:C24)</f>
        <v>0</v>
      </c>
    </row>
    <row r="24" spans="1:3" ht="3.75" customHeight="1" hidden="1">
      <c r="A24" s="19" t="s">
        <v>33</v>
      </c>
      <c r="B24" s="1" t="s">
        <v>10</v>
      </c>
      <c r="C24" s="20">
        <v>0</v>
      </c>
    </row>
    <row r="25" spans="1:3" ht="15" customHeight="1">
      <c r="A25" s="17" t="s">
        <v>34</v>
      </c>
      <c r="B25" s="3" t="s">
        <v>11</v>
      </c>
      <c r="C25" s="18">
        <f>SUM(C26:C28)</f>
        <v>1247</v>
      </c>
    </row>
    <row r="26" spans="1:3" ht="15.75" customHeight="1">
      <c r="A26" s="21" t="s">
        <v>35</v>
      </c>
      <c r="B26" s="4" t="s">
        <v>12</v>
      </c>
      <c r="C26" s="22">
        <v>45.6</v>
      </c>
    </row>
    <row r="27" spans="1:3" ht="15.75" customHeight="1">
      <c r="A27" s="23" t="s">
        <v>36</v>
      </c>
      <c r="B27" s="4" t="s">
        <v>37</v>
      </c>
      <c r="C27" s="22">
        <v>586.4</v>
      </c>
    </row>
    <row r="28" spans="1:4" ht="14.25" customHeight="1">
      <c r="A28" s="19" t="s">
        <v>38</v>
      </c>
      <c r="B28" s="1" t="s">
        <v>13</v>
      </c>
      <c r="C28" s="20">
        <v>615</v>
      </c>
      <c r="D28" s="5"/>
    </row>
    <row r="29" spans="1:3" ht="15.75" customHeight="1">
      <c r="A29" s="17" t="s">
        <v>39</v>
      </c>
      <c r="B29" s="3" t="s">
        <v>55</v>
      </c>
      <c r="C29" s="18">
        <f>C30</f>
        <v>28.8</v>
      </c>
    </row>
    <row r="30" spans="1:3" ht="26.25" customHeight="1">
      <c r="A30" s="45" t="s">
        <v>74</v>
      </c>
      <c r="B30" s="46" t="s">
        <v>75</v>
      </c>
      <c r="C30" s="24">
        <v>28.8</v>
      </c>
    </row>
    <row r="31" spans="1:3" ht="26.25" customHeight="1">
      <c r="A31" s="17" t="s">
        <v>40</v>
      </c>
      <c r="B31" s="3" t="s">
        <v>14</v>
      </c>
      <c r="C31" s="25">
        <f>C32+C35</f>
        <v>1466.3999999999999</v>
      </c>
    </row>
    <row r="32" spans="1:3" ht="48" customHeight="1">
      <c r="A32" s="26" t="s">
        <v>41</v>
      </c>
      <c r="B32" s="10" t="s">
        <v>56</v>
      </c>
      <c r="C32" s="27">
        <f>C33+C34</f>
        <v>1434.6</v>
      </c>
    </row>
    <row r="33" spans="1:3" ht="38.25" customHeight="1">
      <c r="A33" s="47" t="s">
        <v>76</v>
      </c>
      <c r="B33" s="48" t="s">
        <v>77</v>
      </c>
      <c r="C33" s="20">
        <v>750</v>
      </c>
    </row>
    <row r="34" spans="1:3" ht="45.75" customHeight="1">
      <c r="A34" s="28" t="s">
        <v>78</v>
      </c>
      <c r="B34" s="49" t="s">
        <v>79</v>
      </c>
      <c r="C34" s="24">
        <v>684.6</v>
      </c>
    </row>
    <row r="35" spans="1:3" ht="48" customHeight="1">
      <c r="A35" s="45" t="s">
        <v>80</v>
      </c>
      <c r="B35" s="50" t="s">
        <v>81</v>
      </c>
      <c r="C35" s="24">
        <f>29.3+2.5</f>
        <v>31.8</v>
      </c>
    </row>
    <row r="36" spans="1:3" ht="15.75" customHeight="1" hidden="1">
      <c r="A36" s="29" t="s">
        <v>42</v>
      </c>
      <c r="B36" s="30" t="s">
        <v>57</v>
      </c>
      <c r="C36" s="18">
        <f>C38+C37</f>
        <v>0</v>
      </c>
    </row>
    <row r="37" spans="1:3" ht="15" customHeight="1" hidden="1">
      <c r="A37" s="23" t="s">
        <v>58</v>
      </c>
      <c r="B37" s="12" t="s">
        <v>59</v>
      </c>
      <c r="C37" s="24">
        <v>0</v>
      </c>
    </row>
    <row r="38" spans="1:3" ht="27.75" customHeight="1" hidden="1">
      <c r="A38" s="23" t="s">
        <v>61</v>
      </c>
      <c r="B38" s="15" t="s">
        <v>62</v>
      </c>
      <c r="C38" s="24">
        <v>0</v>
      </c>
    </row>
    <row r="39" spans="1:3" ht="15.75" customHeight="1">
      <c r="A39" s="29" t="s">
        <v>43</v>
      </c>
      <c r="B39" s="7" t="s">
        <v>15</v>
      </c>
      <c r="C39" s="25">
        <f>SUM(C40:C41)</f>
        <v>1075</v>
      </c>
    </row>
    <row r="40" spans="1:3" ht="35.25" customHeight="1">
      <c r="A40" s="19" t="s">
        <v>65</v>
      </c>
      <c r="B40" s="1" t="s">
        <v>66</v>
      </c>
      <c r="C40" s="24">
        <v>1000</v>
      </c>
    </row>
    <row r="41" spans="1:3" ht="26.25" customHeight="1">
      <c r="A41" s="31" t="s">
        <v>44</v>
      </c>
      <c r="B41" s="8" t="s">
        <v>60</v>
      </c>
      <c r="C41" s="20">
        <v>75</v>
      </c>
    </row>
    <row r="42" spans="1:3" ht="15" customHeight="1">
      <c r="A42" s="29" t="s">
        <v>45</v>
      </c>
      <c r="B42" s="7" t="s">
        <v>16</v>
      </c>
      <c r="C42" s="18">
        <f>C43</f>
        <v>4.2</v>
      </c>
    </row>
    <row r="43" spans="1:3" ht="24" customHeight="1">
      <c r="A43" s="45" t="s">
        <v>82</v>
      </c>
      <c r="B43" s="52" t="s">
        <v>83</v>
      </c>
      <c r="C43" s="24">
        <v>4.2</v>
      </c>
    </row>
    <row r="44" spans="1:3" ht="48.75" customHeight="1" hidden="1">
      <c r="A44" s="29" t="s">
        <v>46</v>
      </c>
      <c r="B44" s="7" t="s">
        <v>17</v>
      </c>
      <c r="C44" s="18">
        <v>0</v>
      </c>
    </row>
    <row r="45" spans="1:4" ht="15.75" customHeight="1">
      <c r="A45" s="29" t="s">
        <v>47</v>
      </c>
      <c r="B45" s="7" t="s">
        <v>48</v>
      </c>
      <c r="C45" s="18">
        <f>C46</f>
        <v>43.5</v>
      </c>
      <c r="D45" s="5"/>
    </row>
    <row r="46" spans="1:4" ht="12.75" customHeight="1">
      <c r="A46" s="53" t="s">
        <v>86</v>
      </c>
      <c r="B46" s="54" t="s">
        <v>87</v>
      </c>
      <c r="C46" s="24">
        <v>43.5</v>
      </c>
      <c r="D46" s="55"/>
    </row>
    <row r="47" spans="1:3" ht="16.5" customHeight="1">
      <c r="A47" s="29" t="s">
        <v>49</v>
      </c>
      <c r="B47" s="7" t="s">
        <v>18</v>
      </c>
      <c r="C47" s="18">
        <f>C49+C52+C54+C57</f>
        <v>4292.5</v>
      </c>
    </row>
    <row r="48" spans="1:3" ht="16.5" customHeight="1">
      <c r="A48" s="29" t="s">
        <v>50</v>
      </c>
      <c r="B48" s="7" t="s">
        <v>19</v>
      </c>
      <c r="C48" s="18">
        <f>C49+C52+C54+C57</f>
        <v>4292.5</v>
      </c>
    </row>
    <row r="49" spans="1:3" ht="17.25" customHeight="1">
      <c r="A49" s="31" t="s">
        <v>51</v>
      </c>
      <c r="B49" s="9" t="s">
        <v>23</v>
      </c>
      <c r="C49" s="20">
        <f>C50+C51</f>
        <v>4192.7</v>
      </c>
    </row>
    <row r="50" spans="1:3" ht="15" customHeight="1">
      <c r="A50" s="19" t="s">
        <v>20</v>
      </c>
      <c r="B50" s="16" t="s">
        <v>63</v>
      </c>
      <c r="C50" s="20">
        <v>3300.8</v>
      </c>
    </row>
    <row r="51" spans="1:3" ht="15.75" customHeight="1">
      <c r="A51" s="19"/>
      <c r="B51" s="16" t="s">
        <v>64</v>
      </c>
      <c r="C51" s="20">
        <f>696+195.9</f>
        <v>891.9</v>
      </c>
    </row>
    <row r="52" spans="1:3" ht="17.25" customHeight="1" hidden="1">
      <c r="A52" s="19" t="s">
        <v>52</v>
      </c>
      <c r="B52" s="52" t="s">
        <v>67</v>
      </c>
      <c r="C52" s="20">
        <f>SUM(C53:C53)</f>
        <v>0</v>
      </c>
    </row>
    <row r="53" spans="1:3" ht="17.25" customHeight="1" hidden="1">
      <c r="A53" s="19" t="s">
        <v>20</v>
      </c>
      <c r="B53" s="6"/>
      <c r="C53" s="32"/>
    </row>
    <row r="54" spans="1:3" ht="18" customHeight="1">
      <c r="A54" s="19" t="s">
        <v>53</v>
      </c>
      <c r="B54" s="6" t="s">
        <v>24</v>
      </c>
      <c r="C54" s="32">
        <f>SUM(C55:C56)</f>
        <v>99.8</v>
      </c>
    </row>
    <row r="55" spans="1:3" ht="24.75" customHeight="1">
      <c r="A55" s="19" t="s">
        <v>20</v>
      </c>
      <c r="B55" s="6" t="s">
        <v>68</v>
      </c>
      <c r="C55" s="32">
        <v>98.8</v>
      </c>
    </row>
    <row r="56" spans="1:3" ht="24.75" customHeight="1" thickBot="1">
      <c r="A56" s="19"/>
      <c r="B56" s="6" t="s">
        <v>69</v>
      </c>
      <c r="C56" s="32">
        <v>1</v>
      </c>
    </row>
    <row r="57" spans="1:3" ht="18.75" customHeight="1" hidden="1">
      <c r="A57" s="19" t="s">
        <v>54</v>
      </c>
      <c r="B57" s="6" t="s">
        <v>25</v>
      </c>
      <c r="C57" s="32">
        <f>C58</f>
        <v>0</v>
      </c>
    </row>
    <row r="58" spans="1:3" ht="25.5" customHeight="1" hidden="1" thickBot="1">
      <c r="A58" s="36" t="s">
        <v>20</v>
      </c>
      <c r="B58" s="37"/>
      <c r="C58" s="38"/>
    </row>
    <row r="59" spans="1:3" s="11" customFormat="1" ht="15.75" customHeight="1" thickBot="1">
      <c r="A59" s="39" t="s">
        <v>21</v>
      </c>
      <c r="B59" s="40"/>
      <c r="C59" s="41">
        <f>C47+C18</f>
        <v>9578.599999999999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2014-03-27T12:50:50Z</cp:lastPrinted>
  <dcterms:created xsi:type="dcterms:W3CDTF">2005-12-20T08:48:21Z</dcterms:created>
  <dcterms:modified xsi:type="dcterms:W3CDTF">2014-03-27T12:50:54Z</dcterms:modified>
  <cp:category/>
  <cp:version/>
  <cp:contentType/>
  <cp:contentStatus/>
</cp:coreProperties>
</file>