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ясн зап  февраль " sheetId="1" r:id="rId1"/>
  </sheets>
  <definedNames>
    <definedName name="_xlnm.Print_Area" localSheetId="0">'Поясн зап  февраль '!$A$1:$K$45</definedName>
  </definedNames>
  <calcPr fullCalcOnLoad="1"/>
</workbook>
</file>

<file path=xl/sharedStrings.xml><?xml version="1.0" encoding="utf-8"?>
<sst xmlns="http://schemas.openxmlformats.org/spreadsheetml/2006/main" count="30" uniqueCount="26">
  <si>
    <t>к решению Совета депутатов</t>
  </si>
  <si>
    <t>тыс.руб.</t>
  </si>
  <si>
    <t>Всего доходы местного бюджета</t>
  </si>
  <si>
    <t xml:space="preserve">  2.  Изменение расходной части бюджета в предлагаемом проекте решения по направлениям:    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</si>
  <si>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</si>
  <si>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</si>
  <si>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</si>
  <si>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Председатель комитета финансов                                                                      Т.В.Сурядная</t>
  </si>
  <si>
    <t>Исп. Румянцева Т.Г.., 2 12 68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</si>
  <si>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</si>
  <si>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 xml:space="preserve">Всего расходы местного бюджета </t>
  </si>
  <si>
    <t xml:space="preserve">  1. Изменение доходной части бюджета в предлагаемом проекте решения за счет  неналоговых доходов:</t>
  </si>
  <si>
    <t xml:space="preserve">Прочие поступления от использования имущества, находящегося в государственной и муниципальной собственности </t>
  </si>
  <si>
    <t xml:space="preserve">Доходы от реализации имущества, находящегося в государственной и муниципальной собственности </t>
  </si>
  <si>
    <t xml:space="preserve"> Прочие неналоговые доходы </t>
  </si>
  <si>
    <t xml:space="preserve"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18.12.2013 г. № 271 «О бюджете муниципального образования Гостицкое сельское поселение Сланцевского муниципального района Ленинградской области на 2014 год»,с изменениями и дополнениями, внесенными решением совета депутатов  от 12.02.2014 г. № 285.  </t>
  </si>
  <si>
    <t>Итого за счет сперераспределения ассигнований</t>
  </si>
  <si>
    <t>Подраздел 0502 КЦСР 8460041 КВР 414 – увеличение ассигнований на строительно-монтажные работы по объекту «Газопровод среднего давления п. Сельхозтехника Гостицкого сельского поселения» (софинансирование подпрограммы «Газификация Ленинградской области в 2014-2016 годах» государственной программы ЛО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области»)</t>
  </si>
  <si>
    <t>Подраздел 0502 КЦСР 8460099 КВР 244 – уменьшение ассигнований на софинансирование ДЦП "Чистая вода Ленинградской области"</t>
  </si>
  <si>
    <t>Подраздел 0502 КЦСР 8460040 КВР 414 – увеличение ассигнований на реконструкцию канализационных очистных сооружений, канализационного коллектора и двух насосных станций, дер. Гостицы( софинансирование подпрограммы «Водоснабжение и водоотведение Ленинградской области на 2014-2016 годы» государственной программы ЛО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области»)</t>
  </si>
  <si>
    <t>Подраздел 0503 КЦСР 8470105 КВР 244 – уменьшение ассигнований на содержание уличного освещения</t>
  </si>
  <si>
    <t>Подраздел 0801 КЦСР 8250003 КВР 244 – уменьшение ассигнований на закупку канц. товаров ДК</t>
  </si>
  <si>
    <t>Подраздел 0409 КЦСР 2218088 КВР 244 – увеличение ассигнований на ремонт асфальтобетонного покрытия на въезде в пос. Сельхозтехника со стороны дома № 4 в рамках подпрограммы "Ремонт дорожного фонда на территории муниципального образования Гостицкое сельское поселение" муниципальной программы Гостицкого сельского поселения "Развитие части территории Гостицкого сельского поселения на 2014 год"</t>
  </si>
  <si>
    <t>Подраздел 0409 КЦСР 2218090 КВР 244 – увеличение ассигнований на устройство асфальтобетонного покрытия в деревне Демешкин Перевоз в рамках подпрограммы  "Ремонт дорожного фонда на территории муниципального образования Гостицкое сельское поселение" муниципальной программы Гостицкого сельского поселения "Развитие части территории Гостицкого сельского поселения на 2014 год"</t>
  </si>
  <si>
    <t>Подраздел 0409 КЦСР 2218089 КВР 244 – увеличение ассигнований на отсыпку дороги от деревни Тухтово до мостового перехода в рамках подпрограммы "Ремонт дорожного фонда на территории муниципального образования Гостицкое сельское поселение" муниципальной программы Гостицкого сельского поселения "Развитие части территории Гостицкого сельского поселения на 2014 год"</t>
  </si>
  <si>
    <t xml:space="preserve">Подраздел 0801 КЦСР 8250003 КВР 112 – увеличение ассигнований на оплату командировочных расходов работникам ДК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</si>
</sst>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?"/>
    <numFmt numFmtId="184" formatCode="0.000"/>
    <numFmt numFmtId="185" formatCode="#,##0.0000"/>
    <numFmt numFmtId="186" formatCode="#,##0.00000"/>
    <numFmt numFmtId="187" formatCode="0.E+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49" fontId="11" fillId="0" borderId="0" xfId="0" applyNumberFormat="1" applyFont="1" applyFill="1" applyAlignment="1">
      <alignment horizontal="right" wrapText="1"/>
    </xf>
    <xf numFmtId="180" fontId="1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justify" vertical="center" wrapText="1"/>
    </xf>
    <xf numFmtId="180" fontId="14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wrapText="1"/>
    </xf>
    <xf numFmtId="180" fontId="16" fillId="22" borderId="10" xfId="52" applyNumberFormat="1" applyFont="1" applyFill="1" applyBorder="1" applyAlignment="1">
      <alignment horizontal="center" vertical="center" wrapText="1"/>
      <protection/>
    </xf>
    <xf numFmtId="180" fontId="18" fillId="22" borderId="10" xfId="52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wrapText="1"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180" fontId="37" fillId="22" borderId="12" xfId="52" applyNumberFormat="1" applyFont="1" applyFill="1" applyBorder="1" applyAlignment="1">
      <alignment horizontal="center" vertical="center" wrapText="1"/>
      <protection/>
    </xf>
    <xf numFmtId="180" fontId="14" fillId="0" borderId="12" xfId="0" applyNumberFormat="1" applyFont="1" applyFill="1" applyBorder="1" applyAlignment="1">
      <alignment horizontal="center" vertical="center" wrapText="1"/>
    </xf>
    <xf numFmtId="180" fontId="7" fillId="0" borderId="13" xfId="0" applyNumberFormat="1" applyFont="1" applyFill="1" applyBorder="1" applyAlignment="1">
      <alignment vertical="center" wrapText="1"/>
    </xf>
    <xf numFmtId="180" fontId="16" fillId="22" borderId="12" xfId="52" applyNumberFormat="1" applyFont="1" applyFill="1" applyBorder="1" applyAlignment="1">
      <alignment horizontal="center" vertical="center" wrapText="1"/>
      <protection/>
    </xf>
    <xf numFmtId="180" fontId="18" fillId="22" borderId="14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wrapText="1"/>
    </xf>
    <xf numFmtId="180" fontId="7" fillId="0" borderId="10" xfId="52" applyNumberFormat="1" applyFont="1" applyFill="1" applyBorder="1" applyAlignment="1">
      <alignment horizontal="center" vertical="center" wrapText="1"/>
      <protection/>
    </xf>
    <xf numFmtId="2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49" fontId="17" fillId="22" borderId="15" xfId="52" applyNumberFormat="1" applyFont="1" applyFill="1" applyBorder="1" applyAlignment="1">
      <alignment horizontal="justify" vertical="center" wrapText="1"/>
      <protection/>
    </xf>
    <xf numFmtId="49" fontId="17" fillId="22" borderId="16" xfId="52" applyNumberFormat="1" applyFont="1" applyFill="1" applyBorder="1" applyAlignment="1">
      <alignment horizontal="justify" vertical="center" wrapText="1"/>
      <protection/>
    </xf>
    <xf numFmtId="49" fontId="17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justify"/>
    </xf>
    <xf numFmtId="0" fontId="0" fillId="0" borderId="0" xfId="0" applyAlignment="1">
      <alignment/>
    </xf>
    <xf numFmtId="0" fontId="36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18" fillId="22" borderId="18" xfId="0" applyFont="1" applyFill="1" applyBorder="1" applyAlignment="1">
      <alignment horizontal="justify" vertical="center" wrapText="1"/>
    </xf>
    <xf numFmtId="0" fontId="18" fillId="22" borderId="19" xfId="0" applyFont="1" applyFill="1" applyBorder="1" applyAlignment="1">
      <alignment horizontal="justify" vertical="center" wrapText="1"/>
    </xf>
    <xf numFmtId="0" fontId="18" fillId="22" borderId="2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wrapText="1"/>
    </xf>
    <xf numFmtId="49" fontId="38" fillId="22" borderId="21" xfId="52" applyNumberFormat="1" applyFont="1" applyFill="1" applyBorder="1" applyAlignment="1">
      <alignment horizontal="left" vertical="center" wrapText="1"/>
      <protection/>
    </xf>
    <xf numFmtId="49" fontId="38" fillId="22" borderId="22" xfId="52" applyNumberFormat="1" applyFont="1" applyFill="1" applyBorder="1" applyAlignment="1">
      <alignment horizontal="left" vertical="center" wrapText="1"/>
      <protection/>
    </xf>
    <xf numFmtId="49" fontId="38" fillId="22" borderId="23" xfId="52" applyNumberFormat="1" applyFont="1" applyFill="1" applyBorder="1" applyAlignment="1">
      <alignment horizontal="left" vertical="center" wrapText="1"/>
      <protection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49" fontId="18" fillId="22" borderId="15" xfId="52" applyNumberFormat="1" applyFont="1" applyFill="1" applyBorder="1" applyAlignment="1">
      <alignment horizontal="justify" vertical="center" wrapText="1"/>
      <protection/>
    </xf>
    <xf numFmtId="49" fontId="18" fillId="22" borderId="16" xfId="52" applyNumberFormat="1" applyFont="1" applyFill="1" applyBorder="1" applyAlignment="1">
      <alignment horizontal="justify" vertical="center" wrapText="1"/>
      <protection/>
    </xf>
    <xf numFmtId="49" fontId="18" fillId="22" borderId="17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49" fontId="6" fillId="0" borderId="15" xfId="52" applyNumberFormat="1" applyFont="1" applyFill="1" applyBorder="1" applyAlignment="1">
      <alignment horizontal="justify" vertical="center" wrapText="1"/>
      <protection/>
    </xf>
    <xf numFmtId="0" fontId="0" fillId="0" borderId="16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49" fontId="6" fillId="0" borderId="0" xfId="0" applyNumberFormat="1" applyFont="1" applyFill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39</xdr:row>
      <xdr:rowOff>0</xdr:rowOff>
    </xdr:from>
    <xdr:to>
      <xdr:col>3</xdr:col>
      <xdr:colOff>9525</xdr:colOff>
      <xdr:row>39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37</xdr:row>
      <xdr:rowOff>0</xdr:rowOff>
    </xdr:from>
    <xdr:to>
      <xdr:col>3</xdr:col>
      <xdr:colOff>9525</xdr:colOff>
      <xdr:row>37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48875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13935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Normal="110" zoomScaleSheetLayoutView="100" zoomScalePageLayoutView="0" workbookViewId="0" topLeftCell="A30">
      <selection activeCell="B30" sqref="B30:K30"/>
    </sheetView>
  </sheetViews>
  <sheetFormatPr defaultColWidth="9.140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6384" width="8.8515625" style="1" customWidth="1"/>
  </cols>
  <sheetData>
    <row r="1" spans="1:11" ht="15.75">
      <c r="A1" s="10"/>
      <c r="B1" s="13"/>
      <c r="C1" s="13"/>
      <c r="D1" s="13"/>
      <c r="E1" s="13"/>
      <c r="F1" s="13"/>
      <c r="G1" s="63"/>
      <c r="H1" s="63"/>
      <c r="I1" s="63"/>
      <c r="J1" s="63"/>
      <c r="K1" s="63"/>
    </row>
    <row r="2" spans="1:11" ht="15">
      <c r="A2" s="10"/>
      <c r="B2" s="13"/>
      <c r="C2" s="13"/>
      <c r="D2" s="13"/>
      <c r="E2" s="13"/>
      <c r="F2" s="13"/>
      <c r="G2" s="14"/>
      <c r="H2" s="14"/>
      <c r="I2" s="14"/>
      <c r="J2" s="14"/>
      <c r="K2" s="14"/>
    </row>
    <row r="3" spans="1:11" ht="15.75">
      <c r="A3" s="64" t="s">
        <v>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.75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5">
      <c r="A5" s="65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33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9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32.25" customHeight="1">
      <c r="A10" s="55" t="s">
        <v>11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5">
      <c r="A11" s="12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6" customFormat="1" ht="32.25" customHeight="1">
      <c r="A12" s="27">
        <v>2.5</v>
      </c>
      <c r="B12" s="60" t="s">
        <v>12</v>
      </c>
      <c r="C12" s="61"/>
      <c r="D12" s="61"/>
      <c r="E12" s="61"/>
      <c r="F12" s="61"/>
      <c r="G12" s="61"/>
      <c r="H12" s="61"/>
      <c r="I12" s="61"/>
      <c r="J12" s="61"/>
      <c r="K12" s="62"/>
    </row>
    <row r="13" spans="1:11" s="6" customFormat="1" ht="26.25" customHeight="1">
      <c r="A13" s="27">
        <v>1000</v>
      </c>
      <c r="B13" s="60" t="s">
        <v>13</v>
      </c>
      <c r="C13" s="61"/>
      <c r="D13" s="61"/>
      <c r="E13" s="61"/>
      <c r="F13" s="61"/>
      <c r="G13" s="61"/>
      <c r="H13" s="61"/>
      <c r="I13" s="61"/>
      <c r="J13" s="61"/>
      <c r="K13" s="62"/>
    </row>
    <row r="14" spans="1:11" s="6" customFormat="1" ht="20.25" customHeight="1">
      <c r="A14" s="27">
        <v>43.5</v>
      </c>
      <c r="B14" s="60" t="s">
        <v>14</v>
      </c>
      <c r="C14" s="61"/>
      <c r="D14" s="61"/>
      <c r="E14" s="61"/>
      <c r="F14" s="61"/>
      <c r="G14" s="61"/>
      <c r="H14" s="61"/>
      <c r="I14" s="61"/>
      <c r="J14" s="61"/>
      <c r="K14" s="62"/>
    </row>
    <row r="15" spans="1:11" s="6" customFormat="1" ht="15.75" customHeight="1">
      <c r="A15" s="20">
        <f>SUM(A12:A14)</f>
        <v>1046</v>
      </c>
      <c r="B15" s="37" t="s">
        <v>4</v>
      </c>
      <c r="C15" s="38"/>
      <c r="D15" s="38"/>
      <c r="E15" s="38"/>
      <c r="F15" s="38"/>
      <c r="G15" s="38"/>
      <c r="H15" s="38"/>
      <c r="I15" s="38"/>
      <c r="J15" s="38"/>
      <c r="K15" s="39"/>
    </row>
    <row r="16" spans="1:11" s="19" customFormat="1" ht="30" customHeight="1" hidden="1">
      <c r="A16" s="24"/>
      <c r="B16" s="32"/>
      <c r="C16" s="61"/>
      <c r="D16" s="61"/>
      <c r="E16" s="61"/>
      <c r="F16" s="61"/>
      <c r="G16" s="61"/>
      <c r="H16" s="61"/>
      <c r="I16" s="61"/>
      <c r="J16" s="61"/>
      <c r="K16" s="62"/>
    </row>
    <row r="17" spans="1:11" s="19" customFormat="1" ht="25.5" customHeight="1" hidden="1">
      <c r="A17" s="20">
        <f>SUM(A16:A16)</f>
        <v>0</v>
      </c>
      <c r="B17" s="37" t="s">
        <v>6</v>
      </c>
      <c r="C17" s="38"/>
      <c r="D17" s="38"/>
      <c r="E17" s="38"/>
      <c r="F17" s="38"/>
      <c r="G17" s="38"/>
      <c r="H17" s="38"/>
      <c r="I17" s="38"/>
      <c r="J17" s="38"/>
      <c r="K17" s="39"/>
    </row>
    <row r="18" spans="1:11" s="19" customFormat="1" ht="19.5" customHeight="1">
      <c r="A18" s="21">
        <f>A17+A15</f>
        <v>1046</v>
      </c>
      <c r="B18" s="56" t="s">
        <v>2</v>
      </c>
      <c r="C18" s="57"/>
      <c r="D18" s="57"/>
      <c r="E18" s="57"/>
      <c r="F18" s="57"/>
      <c r="G18" s="57"/>
      <c r="H18" s="57"/>
      <c r="I18" s="57"/>
      <c r="J18" s="57"/>
      <c r="K18" s="58"/>
    </row>
    <row r="19" spans="1:11" s="7" customFormat="1" ht="14.25" customHeight="1">
      <c r="A19" s="15"/>
      <c r="B19" s="9"/>
      <c r="C19" s="8"/>
      <c r="D19" s="8"/>
      <c r="E19" s="8"/>
      <c r="F19" s="8"/>
      <c r="G19" s="8"/>
      <c r="H19" s="8"/>
      <c r="I19" s="8"/>
      <c r="J19" s="8"/>
      <c r="K19" s="8"/>
    </row>
    <row r="20" spans="1:11" s="2" customFormat="1" ht="22.5" customHeight="1">
      <c r="A20" s="59" t="s">
        <v>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s="3" customFormat="1" ht="15">
      <c r="A21" s="22" t="s">
        <v>1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9" customFormat="1" ht="107.25" customHeight="1">
      <c r="A22" s="31">
        <v>330</v>
      </c>
      <c r="B22" s="32" t="s">
        <v>17</v>
      </c>
      <c r="C22" s="33"/>
      <c r="D22" s="33"/>
      <c r="E22" s="33"/>
      <c r="F22" s="33"/>
      <c r="G22" s="33"/>
      <c r="H22" s="33"/>
      <c r="I22" s="33"/>
      <c r="J22" s="33"/>
      <c r="K22" s="34"/>
    </row>
    <row r="23" spans="1:11" s="19" customFormat="1" ht="98.25" customHeight="1">
      <c r="A23" s="31">
        <v>716</v>
      </c>
      <c r="B23" s="32" t="s">
        <v>19</v>
      </c>
      <c r="C23" s="33"/>
      <c r="D23" s="33"/>
      <c r="E23" s="33"/>
      <c r="F23" s="33"/>
      <c r="G23" s="33"/>
      <c r="H23" s="33"/>
      <c r="I23" s="33"/>
      <c r="J23" s="33"/>
      <c r="K23" s="34"/>
    </row>
    <row r="24" spans="1:11" s="6" customFormat="1" ht="15.75" customHeight="1">
      <c r="A24" s="20">
        <f>SUM(A22:A23)</f>
        <v>1046</v>
      </c>
      <c r="B24" s="37" t="s">
        <v>4</v>
      </c>
      <c r="C24" s="38"/>
      <c r="D24" s="38"/>
      <c r="E24" s="38"/>
      <c r="F24" s="38"/>
      <c r="G24" s="38"/>
      <c r="H24" s="38"/>
      <c r="I24" s="38"/>
      <c r="J24" s="38"/>
      <c r="K24" s="39"/>
    </row>
    <row r="25" spans="1:11" s="19" customFormat="1" ht="42.75" customHeight="1">
      <c r="A25" s="31">
        <f>-275</f>
        <v>-275</v>
      </c>
      <c r="B25" s="32" t="s">
        <v>18</v>
      </c>
      <c r="C25" s="33"/>
      <c r="D25" s="33"/>
      <c r="E25" s="33"/>
      <c r="F25" s="33"/>
      <c r="G25" s="33"/>
      <c r="H25" s="33"/>
      <c r="I25" s="33"/>
      <c r="J25" s="33"/>
      <c r="K25" s="34"/>
    </row>
    <row r="26" spans="1:11" s="7" customFormat="1" ht="42.75" customHeight="1">
      <c r="A26" s="31">
        <f>-39.2</f>
        <v>-39.2</v>
      </c>
      <c r="B26" s="32" t="s">
        <v>20</v>
      </c>
      <c r="C26" s="33"/>
      <c r="D26" s="33"/>
      <c r="E26" s="33"/>
      <c r="F26" s="33"/>
      <c r="G26" s="33"/>
      <c r="H26" s="33"/>
      <c r="I26" s="33"/>
      <c r="J26" s="33"/>
      <c r="K26" s="34"/>
    </row>
    <row r="27" spans="1:11" s="7" customFormat="1" ht="42.75" customHeight="1">
      <c r="A27" s="31">
        <f>-0.8</f>
        <v>-0.8</v>
      </c>
      <c r="B27" s="32" t="s">
        <v>21</v>
      </c>
      <c r="C27" s="33"/>
      <c r="D27" s="33"/>
      <c r="E27" s="33"/>
      <c r="F27" s="33"/>
      <c r="G27" s="33"/>
      <c r="H27" s="33"/>
      <c r="I27" s="33"/>
      <c r="J27" s="33"/>
      <c r="K27" s="34"/>
    </row>
    <row r="28" spans="1:11" s="7" customFormat="1" ht="92.25" customHeight="1">
      <c r="A28" s="31">
        <v>284</v>
      </c>
      <c r="B28" s="32" t="s">
        <v>19</v>
      </c>
      <c r="C28" s="35"/>
      <c r="D28" s="35"/>
      <c r="E28" s="35"/>
      <c r="F28" s="35"/>
      <c r="G28" s="35"/>
      <c r="H28" s="35"/>
      <c r="I28" s="35"/>
      <c r="J28" s="35"/>
      <c r="K28" s="36"/>
    </row>
    <row r="29" spans="1:11" s="7" customFormat="1" ht="42.75" customHeight="1">
      <c r="A29" s="31">
        <v>0.8</v>
      </c>
      <c r="B29" s="32" t="s">
        <v>25</v>
      </c>
      <c r="C29" s="33"/>
      <c r="D29" s="33"/>
      <c r="E29" s="33"/>
      <c r="F29" s="33"/>
      <c r="G29" s="33"/>
      <c r="H29" s="33"/>
      <c r="I29" s="33"/>
      <c r="J29" s="33"/>
      <c r="K29" s="34"/>
    </row>
    <row r="30" spans="1:11" s="7" customFormat="1" ht="78.75" customHeight="1">
      <c r="A30" s="31">
        <v>5</v>
      </c>
      <c r="B30" s="32" t="s">
        <v>22</v>
      </c>
      <c r="C30" s="33"/>
      <c r="D30" s="33"/>
      <c r="E30" s="33"/>
      <c r="F30" s="33"/>
      <c r="G30" s="33"/>
      <c r="H30" s="33"/>
      <c r="I30" s="33"/>
      <c r="J30" s="33"/>
      <c r="K30" s="34"/>
    </row>
    <row r="31" spans="1:11" s="7" customFormat="1" ht="78" customHeight="1">
      <c r="A31" s="31">
        <v>5</v>
      </c>
      <c r="B31" s="32" t="s">
        <v>24</v>
      </c>
      <c r="C31" s="33"/>
      <c r="D31" s="33"/>
      <c r="E31" s="33"/>
      <c r="F31" s="33"/>
      <c r="G31" s="33"/>
      <c r="H31" s="33"/>
      <c r="I31" s="33"/>
      <c r="J31" s="33"/>
      <c r="K31" s="34"/>
    </row>
    <row r="32" spans="1:11" s="7" customFormat="1" ht="82.5" customHeight="1">
      <c r="A32" s="31">
        <v>20.2</v>
      </c>
      <c r="B32" s="32" t="s">
        <v>23</v>
      </c>
      <c r="C32" s="33"/>
      <c r="D32" s="33"/>
      <c r="E32" s="33"/>
      <c r="F32" s="33"/>
      <c r="G32" s="33"/>
      <c r="H32" s="33"/>
      <c r="I32" s="33"/>
      <c r="J32" s="33"/>
      <c r="K32" s="34"/>
    </row>
    <row r="33" spans="1:11" s="19" customFormat="1" ht="29.25" customHeight="1" thickBot="1">
      <c r="A33" s="28">
        <f>SUM(A25:A32)</f>
        <v>0</v>
      </c>
      <c r="B33" s="37" t="s">
        <v>16</v>
      </c>
      <c r="C33" s="38"/>
      <c r="D33" s="38"/>
      <c r="E33" s="38"/>
      <c r="F33" s="38"/>
      <c r="G33" s="38"/>
      <c r="H33" s="38"/>
      <c r="I33" s="38"/>
      <c r="J33" s="38"/>
      <c r="K33" s="39"/>
    </row>
    <row r="34" spans="1:11" ht="14.25" customHeight="1" hidden="1">
      <c r="A34" s="26"/>
      <c r="B34" s="51"/>
      <c r="C34" s="52"/>
      <c r="D34" s="52"/>
      <c r="E34" s="52"/>
      <c r="F34" s="52"/>
      <c r="G34" s="52"/>
      <c r="H34" s="52"/>
      <c r="I34" s="52"/>
      <c r="J34" s="52"/>
      <c r="K34" s="53"/>
    </row>
    <row r="35" spans="1:11" s="7" customFormat="1" ht="18" customHeight="1" hidden="1" thickBot="1">
      <c r="A35" s="25">
        <f>SUM(A34)</f>
        <v>0</v>
      </c>
      <c r="B35" s="48" t="s">
        <v>4</v>
      </c>
      <c r="C35" s="49"/>
      <c r="D35" s="49"/>
      <c r="E35" s="49"/>
      <c r="F35" s="49"/>
      <c r="G35" s="49"/>
      <c r="H35" s="49"/>
      <c r="I35" s="49"/>
      <c r="J35" s="49"/>
      <c r="K35" s="50"/>
    </row>
    <row r="36" spans="1:11" s="30" customFormat="1" ht="31.5" customHeight="1" thickBot="1">
      <c r="A36" s="29">
        <f>A33+A35+A24</f>
        <v>1046</v>
      </c>
      <c r="B36" s="44" t="s">
        <v>10</v>
      </c>
      <c r="C36" s="45"/>
      <c r="D36" s="45"/>
      <c r="E36" s="45"/>
      <c r="F36" s="45"/>
      <c r="G36" s="45"/>
      <c r="H36" s="45"/>
      <c r="I36" s="45"/>
      <c r="J36" s="45"/>
      <c r="K36" s="46"/>
    </row>
    <row r="37" spans="1:11" ht="14.25" customHeight="1">
      <c r="A37" s="17"/>
      <c r="B37" s="18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99" customHeight="1" hidden="1">
      <c r="A38" s="47" t="s">
        <v>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ht="15" hidden="1"/>
    <row r="40" ht="15" hidden="1"/>
    <row r="41" ht="24" customHeight="1"/>
    <row r="42" spans="1:11" ht="15.75">
      <c r="A42" s="40" t="s">
        <v>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5" spans="1:3" ht="15">
      <c r="A45" s="42" t="s">
        <v>8</v>
      </c>
      <c r="B45" s="43"/>
      <c r="C45" s="43"/>
    </row>
  </sheetData>
  <sheetProtection/>
  <mergeCells count="32">
    <mergeCell ref="B23:K23"/>
    <mergeCell ref="G1:K1"/>
    <mergeCell ref="A3:K3"/>
    <mergeCell ref="A4:K4"/>
    <mergeCell ref="A5:K8"/>
    <mergeCell ref="B17:K17"/>
    <mergeCell ref="B16:K16"/>
    <mergeCell ref="B14:K14"/>
    <mergeCell ref="B15:K15"/>
    <mergeCell ref="B12:K12"/>
    <mergeCell ref="B22:K22"/>
    <mergeCell ref="A9:K9"/>
    <mergeCell ref="A10:K10"/>
    <mergeCell ref="B18:K18"/>
    <mergeCell ref="A20:K20"/>
    <mergeCell ref="B13:K13"/>
    <mergeCell ref="B24:K24"/>
    <mergeCell ref="A42:K42"/>
    <mergeCell ref="A45:C45"/>
    <mergeCell ref="B33:K33"/>
    <mergeCell ref="B36:K36"/>
    <mergeCell ref="A38:K38"/>
    <mergeCell ref="B35:K35"/>
    <mergeCell ref="B34:K34"/>
    <mergeCell ref="B29:K29"/>
    <mergeCell ref="B32:K32"/>
    <mergeCell ref="B30:K30"/>
    <mergeCell ref="B31:K31"/>
    <mergeCell ref="B25:K25"/>
    <mergeCell ref="B28:K28"/>
    <mergeCell ref="B26:K26"/>
    <mergeCell ref="B27:K27"/>
  </mergeCells>
  <printOptions/>
  <pageMargins left="0.7874015748031497" right="0" top="0.5905511811023623" bottom="0" header="0.5118110236220472" footer="0.5118110236220472"/>
  <pageSetup fitToHeight="14" fitToWidth="2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2014-03-19T13:18:54Z</cp:lastPrinted>
  <dcterms:created xsi:type="dcterms:W3CDTF">1996-10-08T23:32:33Z</dcterms:created>
  <dcterms:modified xsi:type="dcterms:W3CDTF">2014-03-19T13:21:53Z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